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-my.sharepoint.com/personal/brian_connor_dca_ga_gov/Documents/Desktop/"/>
    </mc:Choice>
  </mc:AlternateContent>
  <xr:revisionPtr revIDLastSave="8" documentId="8_{76A0CE64-5EA1-4689-B486-4DD34CCEEB6A}" xr6:coauthVersionLast="47" xr6:coauthVersionMax="47" xr10:uidLastSave="{86D782B2-FF2F-412E-8318-D95B61B725B3}"/>
  <workbookProtection workbookAlgorithmName="SHA-512" workbookHashValue="9qJp2PbtGOebaxy1BnNg3Pyya8RFtcAbtCsPoE6Ofq2W+dtWPJzN22NCziE1muHAeaA0pi6ZcmRK20mXLQRAFQ==" workbookSaltValue="BuaFeOc3Hlarubt2uRe+uA==" workbookSpinCount="100000" lockStructure="1"/>
  <bookViews>
    <workbookView xWindow="6600" yWindow="825" windowWidth="21600" windowHeight="11385" xr2:uid="{ECF849D1-0605-449A-8A11-76279C815C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A31" i="1" s="1"/>
  <c r="C24" i="1" l="1"/>
</calcChain>
</file>

<file path=xl/sharedStrings.xml><?xml version="1.0" encoding="utf-8"?>
<sst xmlns="http://schemas.openxmlformats.org/spreadsheetml/2006/main" count="13" uniqueCount="13">
  <si>
    <t>Worksheet to calculate maximum FHA</t>
  </si>
  <si>
    <t>GA Dream base loan amount</t>
  </si>
  <si>
    <t>Customer Name</t>
  </si>
  <si>
    <t>Lesser of Sales Contract Price or Appraised Value</t>
  </si>
  <si>
    <t>DCA 2nd Mortgage / Down Payment Assistance</t>
  </si>
  <si>
    <t>DCA Minimum Investment for GA Dream 2nd</t>
  </si>
  <si>
    <t>Closing Costs - should match final 1003</t>
  </si>
  <si>
    <t>Prepaids - should match final 1003</t>
  </si>
  <si>
    <t>Seller paid closing costs and prepaids</t>
  </si>
  <si>
    <t>Maximum Base Loan Amount *</t>
  </si>
  <si>
    <t>Base Loan Amount LTV must be 96.5% or less for FHA</t>
  </si>
  <si>
    <t>* The base loan amount cannot exceed this figure for a DCA loan.</t>
  </si>
  <si>
    <t>Maximum Base Loan Amount on 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</si>
</sst>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8"/>
      <name val="Arial"/>
    </font>
    <font>
      <b/>
      <sz val="10"/>
      <name val="Arial"/>
      <family val="2"/>
    </font>
    <font>
      <sz val="16"/>
      <name val="Arial"/>
    </font>
    <font>
      <sz val="2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3" fontId="0" fillId="2" borderId="1" xfId="0" applyNumberFormat="1" applyFill="1" applyBorder="1" applyProtection="1">
      <protection locked="0"/>
    </xf>
    <xf numFmtId="3" fontId="0" fillId="2" borderId="1" xfId="0" applyNumberFormat="1" applyFill="1" applyBorder="1"/>
    <xf numFmtId="0" fontId="4" fillId="2" borderId="0" xfId="0" applyFont="1" applyFill="1"/>
    <xf numFmtId="0" fontId="5" fillId="2" borderId="0" xfId="0" applyFont="1" applyFill="1"/>
    <xf numFmtId="10" fontId="0" fillId="2" borderId="1" xfId="0" applyNumberFormat="1" applyFill="1" applyBorder="1"/>
    <xf numFmtId="0" fontId="6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F5974-7754-422F-9DC2-3D4614F2A300}">
  <dimension ref="A1:D33"/>
  <sheetViews>
    <sheetView tabSelected="1" topLeftCell="A3" workbookViewId="0">
      <selection activeCell="E8" sqref="E8"/>
    </sheetView>
  </sheetViews>
  <sheetFormatPr defaultRowHeight="15" x14ac:dyDescent="0.25"/>
  <cols>
    <col min="1" max="1" width="10.42578125" customWidth="1"/>
    <col min="2" max="2" width="45.5703125" customWidth="1"/>
    <col min="3" max="3" width="13.5703125" customWidth="1"/>
    <col min="4" max="4" width="15.4257812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8" x14ac:dyDescent="0.25">
      <c r="A3" s="10" t="s">
        <v>0</v>
      </c>
      <c r="B3" s="10"/>
      <c r="C3" s="10"/>
      <c r="D3" s="10"/>
    </row>
    <row r="4" spans="1:4" ht="18" x14ac:dyDescent="0.25">
      <c r="A4" s="10" t="s">
        <v>1</v>
      </c>
      <c r="B4" s="10"/>
      <c r="C4" s="10"/>
      <c r="D4" s="10"/>
    </row>
    <row r="5" spans="1:4" ht="18" x14ac:dyDescent="0.25">
      <c r="A5" s="11"/>
      <c r="B5" s="10"/>
      <c r="C5" s="10"/>
      <c r="D5" s="10"/>
    </row>
    <row r="6" spans="1:4" ht="18" x14ac:dyDescent="0.25">
      <c r="A6" s="10" t="s">
        <v>2</v>
      </c>
      <c r="B6" s="10"/>
      <c r="C6" s="10"/>
      <c r="D6" s="10"/>
    </row>
    <row r="7" spans="1:4" ht="18" x14ac:dyDescent="0.25">
      <c r="A7" s="2"/>
      <c r="B7" s="2"/>
      <c r="C7" s="2"/>
      <c r="D7" s="2"/>
    </row>
    <row r="8" spans="1:4" ht="18" x14ac:dyDescent="0.25">
      <c r="A8" s="2"/>
      <c r="B8" s="12"/>
      <c r="C8" s="13"/>
      <c r="D8" s="2"/>
    </row>
    <row r="9" spans="1:4" x14ac:dyDescent="0.25">
      <c r="A9" s="1"/>
      <c r="B9" s="1"/>
      <c r="C9" s="1"/>
      <c r="D9" s="1"/>
    </row>
    <row r="10" spans="1:4" x14ac:dyDescent="0.25">
      <c r="A10" s="1"/>
      <c r="B10" s="1" t="s">
        <v>3</v>
      </c>
      <c r="C10" s="3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 t="s">
        <v>4</v>
      </c>
      <c r="C12" s="3">
        <v>0</v>
      </c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 t="s">
        <v>5</v>
      </c>
      <c r="C14" s="4">
        <v>1000</v>
      </c>
      <c r="D14" s="1"/>
    </row>
    <row r="15" spans="1:4" x14ac:dyDescent="0.25">
      <c r="A15" s="1"/>
      <c r="B15" s="5"/>
      <c r="C15" s="1"/>
      <c r="D15" s="1"/>
    </row>
    <row r="16" spans="1:4" x14ac:dyDescent="0.25">
      <c r="A16" s="1"/>
      <c r="B16" s="1" t="s">
        <v>6</v>
      </c>
      <c r="C16" s="3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 t="s">
        <v>7</v>
      </c>
      <c r="C18" s="3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 t="s">
        <v>8</v>
      </c>
      <c r="C20" s="3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6" t="s">
        <v>9</v>
      </c>
      <c r="C22" s="4">
        <f>IF(C10-C12-C14+C16+C18-C20&lt;=C10*0.965,C10-C12-C14+C16+C18-C20,C10*0.965)</f>
        <v>-1000</v>
      </c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 t="s">
        <v>10</v>
      </c>
      <c r="C24" s="7" t="e">
        <f>C22/C10</f>
        <v>#DIV/0!</v>
      </c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 t="s">
        <v>11</v>
      </c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4"/>
      <c r="B28" s="14"/>
      <c r="C28" s="14"/>
      <c r="D28" s="14"/>
    </row>
    <row r="29" spans="1:4" ht="20.25" x14ac:dyDescent="0.3">
      <c r="A29" s="8" t="s">
        <v>12</v>
      </c>
      <c r="B29" s="8"/>
      <c r="C29" s="8"/>
      <c r="D29" s="8"/>
    </row>
    <row r="30" spans="1:4" x14ac:dyDescent="0.25">
      <c r="A30" s="1"/>
      <c r="B30" s="1"/>
      <c r="C30" s="1"/>
      <c r="D30" s="1"/>
    </row>
    <row r="31" spans="1:4" ht="25.5" x14ac:dyDescent="0.35">
      <c r="A31" s="9">
        <f>C22</f>
        <v>-1000</v>
      </c>
      <c r="B31" s="9"/>
      <c r="C31" s="9"/>
      <c r="D31" s="9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</sheetData>
  <sheetProtection algorithmName="SHA-512" hashValue="Y5XnUZpfoUJ4AqMyVYwW2XITNzgWFkB9ilmVAOj1cwducprTyOaYaPaD27IxjvxlgSPs2WKOne4yh80ZPMfbqg==" saltValue="OMuICLzNwXnftxE72TGFIg==" spinCount="100000" sheet="1" objects="1" scenarios="1"/>
  <dataConsolidate/>
  <mergeCells count="8">
    <mergeCell ref="A29:D29"/>
    <mergeCell ref="A31:D31"/>
    <mergeCell ref="A3:D3"/>
    <mergeCell ref="A4:D4"/>
    <mergeCell ref="A5:D5"/>
    <mergeCell ref="A6:D6"/>
    <mergeCell ref="B8:C8"/>
    <mergeCell ref="A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Swanson</dc:creator>
  <cp:lastModifiedBy>Brian Connor</cp:lastModifiedBy>
  <dcterms:created xsi:type="dcterms:W3CDTF">2021-04-01T13:23:37Z</dcterms:created>
  <dcterms:modified xsi:type="dcterms:W3CDTF">2023-12-27T19:53:48Z</dcterms:modified>
</cp:coreProperties>
</file>