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melissa_florkowski_dca_ga_gov/Documents/Documents/QAP Work/2024 QAP/Forms &amp; Manuals/"/>
    </mc:Choice>
  </mc:AlternateContent>
  <xr:revisionPtr revIDLastSave="0" documentId="8_{CF62DA18-AA93-4D13-9867-365997DEDA9B}" xr6:coauthVersionLast="47" xr6:coauthVersionMax="47" xr10:uidLastSave="{00000000-0000-0000-0000-000000000000}"/>
  <bookViews>
    <workbookView xWindow="2484" yWindow="264" windowWidth="20376" windowHeight="11712" xr2:uid="{48C82F76-5709-49D3-8171-02F9F93DBE0C}"/>
  </bookViews>
  <sheets>
    <sheet name="Single Family Detached 52667" sheetId="1" r:id="rId1"/>
    <sheet name="Single Family Detached 5266 (2)" sheetId="2" r:id="rId2"/>
    <sheet name="Semi-Detached (Duplex) 52667" sheetId="3" r:id="rId3"/>
    <sheet name="Semi-Detached (Duplex) 5266 (2)" sheetId="4" r:id="rId4"/>
    <sheet name="RowTown House 52667" sheetId="5" r:id="rId5"/>
    <sheet name="RowTown House 52667 (2)" sheetId="6" r:id="rId6"/>
    <sheet name="Low-Rise Apt 52667" sheetId="7" r:id="rId7"/>
    <sheet name="Low-Rise Apt 52667 (2)" sheetId="8" r:id="rId8"/>
    <sheet name="Elevator-High Rise 52667" sheetId="9" r:id="rId9"/>
    <sheet name="Elevator-High Rise 52667 (2)" sheetId="10" r:id="rId10"/>
    <sheet name="Manufactured Home 52667" sheetId="12" r:id="rId11"/>
    <sheet name="Manufactured Home 52667 (2)" sheetId="13" r:id="rId12"/>
  </sheets>
  <externalReferences>
    <externalReference r:id="rId13"/>
    <externalReference r:id="rId14"/>
    <externalReference r:id="rId15"/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3" l="1"/>
  <c r="C28" i="13"/>
  <c r="C27" i="13"/>
  <c r="C26" i="13"/>
  <c r="C25" i="13"/>
  <c r="C23" i="13"/>
  <c r="C21" i="13"/>
  <c r="C19" i="13"/>
  <c r="C18" i="13"/>
  <c r="C17" i="13"/>
  <c r="C15" i="13"/>
  <c r="C14" i="13"/>
  <c r="C13" i="13"/>
  <c r="C11" i="13"/>
  <c r="C10" i="13"/>
  <c r="C9" i="13"/>
  <c r="A6" i="13"/>
  <c r="H29" i="12"/>
  <c r="G29" i="12"/>
  <c r="F29" i="12"/>
  <c r="E29" i="12"/>
  <c r="D29" i="12"/>
  <c r="C29" i="12"/>
  <c r="H28" i="12"/>
  <c r="G28" i="12"/>
  <c r="F28" i="12"/>
  <c r="E28" i="12"/>
  <c r="D28" i="12"/>
  <c r="C28" i="12"/>
  <c r="H27" i="12"/>
  <c r="G27" i="12"/>
  <c r="F27" i="12"/>
  <c r="E27" i="12"/>
  <c r="D27" i="12"/>
  <c r="C27" i="12"/>
  <c r="H26" i="12"/>
  <c r="G26" i="12"/>
  <c r="F26" i="12"/>
  <c r="E26" i="12"/>
  <c r="D26" i="12"/>
  <c r="C26" i="12"/>
  <c r="H25" i="12"/>
  <c r="G25" i="12"/>
  <c r="F25" i="12"/>
  <c r="E25" i="12"/>
  <c r="D25" i="12"/>
  <c r="C25" i="12"/>
  <c r="H24" i="12"/>
  <c r="G24" i="12"/>
  <c r="F24" i="12"/>
  <c r="E24" i="12"/>
  <c r="D24" i="12"/>
  <c r="C24" i="12"/>
  <c r="H23" i="12"/>
  <c r="G23" i="12"/>
  <c r="F23" i="12"/>
  <c r="E23" i="12"/>
  <c r="D23" i="12"/>
  <c r="C23" i="12"/>
  <c r="H21" i="12"/>
  <c r="G21" i="12"/>
  <c r="F21" i="12"/>
  <c r="E21" i="12"/>
  <c r="D21" i="12"/>
  <c r="C21" i="12"/>
  <c r="H20" i="12"/>
  <c r="G20" i="12"/>
  <c r="F20" i="12"/>
  <c r="E20" i="12"/>
  <c r="D20" i="12"/>
  <c r="C20" i="12"/>
  <c r="H19" i="12"/>
  <c r="G19" i="12"/>
  <c r="F19" i="12"/>
  <c r="E19" i="12"/>
  <c r="D19" i="12"/>
  <c r="C19" i="12"/>
  <c r="H18" i="12"/>
  <c r="G18" i="12"/>
  <c r="F18" i="12"/>
  <c r="E18" i="12"/>
  <c r="D18" i="12"/>
  <c r="C18" i="12"/>
  <c r="H17" i="12"/>
  <c r="G17" i="12"/>
  <c r="F17" i="12"/>
  <c r="E17" i="12"/>
  <c r="D17" i="12"/>
  <c r="C17" i="12"/>
  <c r="H15" i="12"/>
  <c r="G15" i="12"/>
  <c r="F15" i="12"/>
  <c r="E15" i="12"/>
  <c r="D15" i="12"/>
  <c r="C15" i="12"/>
  <c r="H14" i="12"/>
  <c r="G14" i="12"/>
  <c r="F14" i="12"/>
  <c r="E14" i="12"/>
  <c r="D14" i="12"/>
  <c r="C14" i="12"/>
  <c r="H13" i="12"/>
  <c r="G13" i="12"/>
  <c r="F13" i="12"/>
  <c r="E13" i="12"/>
  <c r="D13" i="12"/>
  <c r="C13" i="12"/>
  <c r="H11" i="12"/>
  <c r="G11" i="12"/>
  <c r="F11" i="12"/>
  <c r="E11" i="12"/>
  <c r="D11" i="12"/>
  <c r="C11" i="12"/>
  <c r="H10" i="12"/>
  <c r="G10" i="12"/>
  <c r="F10" i="12"/>
  <c r="E10" i="12"/>
  <c r="D10" i="12"/>
  <c r="C10" i="12"/>
  <c r="H9" i="12"/>
  <c r="G9" i="12"/>
  <c r="F9" i="12"/>
  <c r="E9" i="12"/>
  <c r="D9" i="12"/>
  <c r="C9" i="12"/>
  <c r="A6" i="12"/>
  <c r="C29" i="10"/>
  <c r="C28" i="10"/>
  <c r="C27" i="10"/>
  <c r="C26" i="10"/>
  <c r="C25" i="10"/>
  <c r="C23" i="10"/>
  <c r="C21" i="10"/>
  <c r="C19" i="10"/>
  <c r="C18" i="10"/>
  <c r="C17" i="10"/>
  <c r="C15" i="10"/>
  <c r="C14" i="10"/>
  <c r="C13" i="10"/>
  <c r="C11" i="10"/>
  <c r="C10" i="10"/>
  <c r="C9" i="10"/>
  <c r="A6" i="10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A6" i="9"/>
  <c r="C29" i="8"/>
  <c r="C28" i="8"/>
  <c r="C27" i="8"/>
  <c r="C26" i="8"/>
  <c r="C25" i="8"/>
  <c r="C23" i="8"/>
  <c r="C21" i="8"/>
  <c r="C19" i="8"/>
  <c r="C18" i="8"/>
  <c r="C17" i="8"/>
  <c r="C15" i="8"/>
  <c r="C14" i="8"/>
  <c r="C13" i="8"/>
  <c r="C11" i="8"/>
  <c r="C10" i="8"/>
  <c r="C9" i="8"/>
  <c r="A6" i="8"/>
  <c r="H29" i="7"/>
  <c r="G29" i="7"/>
  <c r="F29" i="7"/>
  <c r="E29" i="7"/>
  <c r="D29" i="7"/>
  <c r="C29" i="7"/>
  <c r="H28" i="7"/>
  <c r="G28" i="7"/>
  <c r="F28" i="7"/>
  <c r="E28" i="7"/>
  <c r="D28" i="7"/>
  <c r="C28" i="7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4" i="7"/>
  <c r="G24" i="7"/>
  <c r="F24" i="7"/>
  <c r="E24" i="7"/>
  <c r="D24" i="7"/>
  <c r="C24" i="7"/>
  <c r="H23" i="7"/>
  <c r="G23" i="7"/>
  <c r="F23" i="7"/>
  <c r="E23" i="7"/>
  <c r="D23" i="7"/>
  <c r="C23" i="7"/>
  <c r="H21" i="7"/>
  <c r="G21" i="7"/>
  <c r="F21" i="7"/>
  <c r="E21" i="7"/>
  <c r="D21" i="7"/>
  <c r="C21" i="7"/>
  <c r="H20" i="7"/>
  <c r="G20" i="7"/>
  <c r="F20" i="7"/>
  <c r="E20" i="7"/>
  <c r="D20" i="7"/>
  <c r="C20" i="7"/>
  <c r="H19" i="7"/>
  <c r="G19" i="7"/>
  <c r="F19" i="7"/>
  <c r="E19" i="7"/>
  <c r="D19" i="7"/>
  <c r="C19" i="7"/>
  <c r="H18" i="7"/>
  <c r="G18" i="7"/>
  <c r="F18" i="7"/>
  <c r="E18" i="7"/>
  <c r="D18" i="7"/>
  <c r="C18" i="7"/>
  <c r="H17" i="7"/>
  <c r="G17" i="7"/>
  <c r="F17" i="7"/>
  <c r="E17" i="7"/>
  <c r="D17" i="7"/>
  <c r="C17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1" i="7"/>
  <c r="G11" i="7"/>
  <c r="F11" i="7"/>
  <c r="E11" i="7"/>
  <c r="D11" i="7"/>
  <c r="C11" i="7"/>
  <c r="H10" i="7"/>
  <c r="G10" i="7"/>
  <c r="F10" i="7"/>
  <c r="E10" i="7"/>
  <c r="D10" i="7"/>
  <c r="C10" i="7"/>
  <c r="H9" i="7"/>
  <c r="G9" i="7"/>
  <c r="F9" i="7"/>
  <c r="E9" i="7"/>
  <c r="D9" i="7"/>
  <c r="C9" i="7"/>
  <c r="A6" i="7"/>
  <c r="C29" i="6"/>
  <c r="C28" i="6"/>
  <c r="C27" i="6"/>
  <c r="C26" i="6"/>
  <c r="C25" i="6"/>
  <c r="C23" i="6"/>
  <c r="C21" i="6"/>
  <c r="C19" i="6"/>
  <c r="C18" i="6"/>
  <c r="C17" i="6"/>
  <c r="C15" i="6"/>
  <c r="C14" i="6"/>
  <c r="C13" i="6"/>
  <c r="C11" i="6"/>
  <c r="C10" i="6"/>
  <c r="C9" i="6"/>
  <c r="A6" i="6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15" i="5"/>
  <c r="G15" i="5"/>
  <c r="F15" i="5"/>
  <c r="E15" i="5"/>
  <c r="D15" i="5"/>
  <c r="C15" i="5"/>
  <c r="H14" i="5"/>
  <c r="G14" i="5"/>
  <c r="F14" i="5"/>
  <c r="E14" i="5"/>
  <c r="D14" i="5"/>
  <c r="C14" i="5"/>
  <c r="G13" i="5"/>
  <c r="F13" i="5"/>
  <c r="E13" i="5"/>
  <c r="D13" i="5"/>
  <c r="C13" i="5"/>
  <c r="H11" i="5"/>
  <c r="G11" i="5"/>
  <c r="F11" i="5"/>
  <c r="E11" i="5"/>
  <c r="D11" i="5"/>
  <c r="C11" i="5"/>
  <c r="H10" i="5"/>
  <c r="G10" i="5"/>
  <c r="F10" i="5"/>
  <c r="E10" i="5"/>
  <c r="D10" i="5"/>
  <c r="C10" i="5"/>
  <c r="H9" i="5"/>
  <c r="G9" i="5"/>
  <c r="F9" i="5"/>
  <c r="E9" i="5"/>
  <c r="D9" i="5"/>
  <c r="C9" i="5"/>
  <c r="A6" i="5"/>
  <c r="C27" i="4"/>
  <c r="C26" i="4"/>
  <c r="C25" i="4"/>
  <c r="C23" i="4"/>
  <c r="C21" i="4"/>
  <c r="C20" i="4"/>
  <c r="C19" i="4"/>
  <c r="C18" i="4"/>
  <c r="C17" i="4"/>
  <c r="C15" i="4"/>
  <c r="C14" i="4"/>
  <c r="C13" i="4"/>
  <c r="C11" i="4"/>
  <c r="C10" i="4"/>
  <c r="C9" i="4"/>
  <c r="A6" i="4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1" i="3"/>
  <c r="G21" i="3"/>
  <c r="F21" i="3"/>
  <c r="E21" i="3"/>
  <c r="D21" i="3"/>
  <c r="C21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5" i="3"/>
  <c r="G15" i="3"/>
  <c r="F15" i="3"/>
  <c r="E15" i="3"/>
  <c r="D15" i="3"/>
  <c r="C15" i="3"/>
  <c r="H14" i="3"/>
  <c r="G14" i="3"/>
  <c r="F14" i="3"/>
  <c r="E14" i="3"/>
  <c r="D14" i="3"/>
  <c r="C14" i="3"/>
  <c r="G13" i="3"/>
  <c r="F13" i="3"/>
  <c r="E13" i="3"/>
  <c r="D13" i="3"/>
  <c r="C13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A6" i="3"/>
  <c r="C29" i="2"/>
  <c r="C28" i="2"/>
  <c r="C27" i="2"/>
  <c r="C26" i="2"/>
  <c r="C25" i="2"/>
  <c r="C23" i="2"/>
  <c r="C21" i="2"/>
  <c r="C20" i="2"/>
  <c r="C19" i="2"/>
  <c r="C18" i="2"/>
  <c r="C17" i="2"/>
  <c r="C15" i="2"/>
  <c r="C14" i="2"/>
  <c r="C13" i="2"/>
  <c r="C11" i="2"/>
  <c r="C10" i="2"/>
  <c r="C9" i="2"/>
  <c r="A6" i="2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A6" i="1"/>
</calcChain>
</file>

<file path=xl/sharedStrings.xml><?xml version="1.0" encoding="utf-8"?>
<sst xmlns="http://schemas.openxmlformats.org/spreadsheetml/2006/main" count="834" uniqueCount="57">
  <si>
    <t>Allowances for</t>
  </si>
  <si>
    <t>U.S. Department of Housing</t>
  </si>
  <si>
    <t>OMB Approval No. 2577-0169</t>
  </si>
  <si>
    <t>Tenant-Furnished Utilities</t>
  </si>
  <si>
    <t>and Urban Development</t>
  </si>
  <si>
    <t>(exp. 04/30/2026)</t>
  </si>
  <si>
    <t>and Other Services</t>
  </si>
  <si>
    <t>Office of Public and Indian Housing</t>
  </si>
  <si>
    <t>Locality</t>
  </si>
  <si>
    <t>Unit Type</t>
  </si>
  <si>
    <t xml:space="preserve">Date </t>
  </si>
  <si>
    <t>Single Family Detached</t>
  </si>
  <si>
    <t>Utility or Service</t>
  </si>
  <si>
    <t>Monthly Dollar Allowances</t>
  </si>
  <si>
    <t>0 BR</t>
  </si>
  <si>
    <t>1 BR</t>
  </si>
  <si>
    <t>2 BR</t>
  </si>
  <si>
    <t>3 BR</t>
  </si>
  <si>
    <t>4 BR</t>
  </si>
  <si>
    <t>5 BR</t>
  </si>
  <si>
    <t>Heating</t>
  </si>
  <si>
    <t>a. Natural Gas</t>
  </si>
  <si>
    <t>b. Bottle Gas</t>
  </si>
  <si>
    <t>c. Electric</t>
  </si>
  <si>
    <t>d. Heat Pump</t>
  </si>
  <si>
    <t>Cooking</t>
  </si>
  <si>
    <t>-</t>
  </si>
  <si>
    <t>Other Electric</t>
  </si>
  <si>
    <t>Air Conditioning</t>
  </si>
  <si>
    <t>Water Heating</t>
  </si>
  <si>
    <t>Water</t>
  </si>
  <si>
    <t>Sewer</t>
  </si>
  <si>
    <t>Trash Collection</t>
  </si>
  <si>
    <t>Range/Microwave</t>
  </si>
  <si>
    <t>Refrigerator</t>
  </si>
  <si>
    <t>Other -</t>
  </si>
  <si>
    <t>Monthly Gas Fee</t>
  </si>
  <si>
    <t>Monthly Electric Fee</t>
  </si>
  <si>
    <r>
      <t xml:space="preserve">Actual Family Allowances   </t>
    </r>
    <r>
      <rPr>
        <sz val="10"/>
        <color theme="1"/>
        <rFont val="Calibri"/>
        <family val="2"/>
        <scheme val="minor"/>
      </rPr>
      <t>To be used by the family to compute allowance.</t>
    </r>
  </si>
  <si>
    <t>per month cost</t>
  </si>
  <si>
    <t>Complete below for the actual unit rented</t>
  </si>
  <si>
    <t>Space Heating</t>
  </si>
  <si>
    <t>Name of Family</t>
  </si>
  <si>
    <t>Unit Address</t>
  </si>
  <si>
    <t>Number of Bedrooms</t>
  </si>
  <si>
    <t>Other</t>
  </si>
  <si>
    <t>Total</t>
  </si>
  <si>
    <t>based on form HUD-52667 (04/15)</t>
  </si>
  <si>
    <t>Previous editions are obsolete</t>
  </si>
  <si>
    <t>ref. Handbook 7420.8</t>
  </si>
  <si>
    <t>6 BR</t>
  </si>
  <si>
    <t xml:space="preserve">d. Heat Pump </t>
  </si>
  <si>
    <t>Semi-Detached (Duplex)</t>
  </si>
  <si>
    <t>Row/Town House</t>
  </si>
  <si>
    <t>Low-Rise Apartment</t>
  </si>
  <si>
    <t>Elevator/High-Rise</t>
  </si>
  <si>
    <t>Manufactured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</si>
</sst>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1" xfId="0" applyBorder="1"/>
    <xf numFmtId="0" fontId="0" fillId="0" borderId="3" xfId="0" applyBorder="1"/>
    <xf numFmtId="0" fontId="3" fillId="0" borderId="3" xfId="0" applyFont="1" applyBorder="1"/>
    <xf numFmtId="14" fontId="0" fillId="0" borderId="5" xfId="0" applyNumberFormat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9" xfId="0" applyNumberFormat="1" applyFont="1" applyBorder="1"/>
    <xf numFmtId="3" fontId="0" fillId="0" borderId="9" xfId="0" applyNumberFormat="1" applyBorder="1"/>
    <xf numFmtId="0" fontId="4" fillId="0" borderId="4" xfId="0" applyFont="1" applyBorder="1"/>
    <xf numFmtId="3" fontId="4" fillId="0" borderId="9" xfId="0" applyNumberFormat="1" applyFont="1" applyBorder="1" applyAlignment="1">
      <alignment horizontal="right"/>
    </xf>
    <xf numFmtId="0" fontId="4" fillId="0" borderId="7" xfId="0" applyFont="1" applyBorder="1"/>
    <xf numFmtId="3" fontId="4" fillId="0" borderId="9" xfId="0" applyNumberFormat="1" applyFont="1" applyBorder="1" applyAlignment="1">
      <alignment horizontal="center"/>
    </xf>
    <xf numFmtId="3" fontId="4" fillId="0" borderId="11" xfId="0" applyNumberFormat="1" applyFont="1" applyBorder="1"/>
    <xf numFmtId="0" fontId="4" fillId="0" borderId="5" xfId="0" applyFont="1" applyBorder="1"/>
    <xf numFmtId="3" fontId="4" fillId="0" borderId="12" xfId="0" applyNumberFormat="1" applyFont="1" applyBorder="1"/>
    <xf numFmtId="0" fontId="5" fillId="0" borderId="1" xfId="0" applyFont="1" applyBorder="1"/>
    <xf numFmtId="0" fontId="3" fillId="0" borderId="13" xfId="0" applyFont="1" applyBorder="1"/>
    <xf numFmtId="0" fontId="6" fillId="0" borderId="11" xfId="0" applyFont="1" applyBorder="1" applyAlignment="1">
      <alignment horizontal="center" wrapText="1"/>
    </xf>
    <xf numFmtId="0" fontId="4" fillId="0" borderId="13" xfId="0" applyFont="1" applyBorder="1"/>
    <xf numFmtId="0" fontId="4" fillId="0" borderId="9" xfId="0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0" fillId="0" borderId="13" xfId="0" applyBorder="1"/>
    <xf numFmtId="0" fontId="0" fillId="0" borderId="7" xfId="0" applyBorder="1"/>
    <xf numFmtId="0" fontId="0" fillId="0" borderId="9" xfId="0" applyBorder="1" applyProtection="1">
      <protection locked="0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9" xfId="0" applyFont="1" applyBorder="1"/>
    <xf numFmtId="0" fontId="3" fillId="0" borderId="0" xfId="0" applyFont="1"/>
    <xf numFmtId="14" fontId="0" fillId="0" borderId="5" xfId="0" applyNumberForma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South%20BR%201-5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South%20BR6%20-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South%20BR%201-5%20Semi-Duplex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helseys%20stuff\5%20In%20Process\Georgia%20-%202023\HAS%20Model%20-%20Utility%20Allowance%20-%20Georgia%20South%20BR6%20Semi-Duplex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RowTown House 52667"/>
      <sheetName val="Low-Rise Apt 52667"/>
      <sheetName val="Elevator-High Rise 52667"/>
      <sheetName val="Manufactured Home 52667"/>
      <sheetName val="Manufactured Home 52267 (2)"/>
      <sheetName val="Manufactured Home 52667 (2)"/>
    </sheetNames>
    <sheetDataSet>
      <sheetData sheetId="0">
        <row r="1">
          <cell r="C1" t="str">
            <v>Georgia South</v>
          </cell>
        </row>
        <row r="9">
          <cell r="B9">
            <v>20.04</v>
          </cell>
        </row>
      </sheetData>
      <sheetData sheetId="1">
        <row r="9">
          <cell r="L9">
            <v>8.5920957200000014</v>
          </cell>
          <cell r="M9">
            <v>11.896747920000001</v>
          </cell>
          <cell r="N9">
            <v>15.862330560000002</v>
          </cell>
          <cell r="O9">
            <v>19.16698276</v>
          </cell>
          <cell r="P9">
            <v>23.793495840000002</v>
          </cell>
          <cell r="Q9">
            <v>27.759078479999999</v>
          </cell>
          <cell r="U9">
            <v>32.848999999999997</v>
          </cell>
          <cell r="V9">
            <v>45.988599999999998</v>
          </cell>
          <cell r="W9">
            <v>62.4131</v>
          </cell>
          <cell r="X9">
            <v>75.552700000000002</v>
          </cell>
          <cell r="Y9">
            <v>95.262100000000004</v>
          </cell>
          <cell r="Z9">
            <v>111.6866</v>
          </cell>
        </row>
        <row r="16">
          <cell r="L16">
            <v>2.64372176</v>
          </cell>
          <cell r="M16">
            <v>3.9655826400000005</v>
          </cell>
          <cell r="N16">
            <v>4.6265130800000005</v>
          </cell>
          <cell r="O16">
            <v>5.9483739600000005</v>
          </cell>
          <cell r="P16">
            <v>7.2702348399999996</v>
          </cell>
          <cell r="Q16">
            <v>8.5920957200000014</v>
          </cell>
        </row>
        <row r="17">
          <cell r="U17">
            <v>16.424499999999998</v>
          </cell>
          <cell r="V17">
            <v>19.709399999999999</v>
          </cell>
          <cell r="W17">
            <v>26.279199999999999</v>
          </cell>
          <cell r="X17">
            <v>32.848999999999997</v>
          </cell>
          <cell r="Y17">
            <v>39.418799999999997</v>
          </cell>
          <cell r="Z17">
            <v>45.988599999999998</v>
          </cell>
        </row>
        <row r="23">
          <cell r="L23">
            <v>3.9655826400000005</v>
          </cell>
          <cell r="M23">
            <v>5.9483739600000005</v>
          </cell>
          <cell r="N23">
            <v>7.931165280000001</v>
          </cell>
          <cell r="O23">
            <v>9.9139566000000006</v>
          </cell>
          <cell r="P23">
            <v>11.896747920000001</v>
          </cell>
          <cell r="Q23">
            <v>14.540469679999999</v>
          </cell>
        </row>
        <row r="24">
          <cell r="U24">
            <v>16.424499999999998</v>
          </cell>
          <cell r="V24">
            <v>22.994299999999999</v>
          </cell>
          <cell r="W24">
            <v>32.848999999999997</v>
          </cell>
          <cell r="X24">
            <v>39.418799999999997</v>
          </cell>
          <cell r="Y24">
            <v>45.988599999999998</v>
          </cell>
          <cell r="Z24">
            <v>59.1282</v>
          </cell>
        </row>
        <row r="26">
          <cell r="L26">
            <v>36.69</v>
          </cell>
          <cell r="M26">
            <v>36.69</v>
          </cell>
          <cell r="N26">
            <v>36.69</v>
          </cell>
          <cell r="O26">
            <v>36.69</v>
          </cell>
          <cell r="P26">
            <v>36.69</v>
          </cell>
          <cell r="Q26">
            <v>36.69</v>
          </cell>
        </row>
        <row r="29">
          <cell r="AM29">
            <v>21.30864</v>
          </cell>
          <cell r="AN29">
            <v>21.9057</v>
          </cell>
          <cell r="AO29">
            <v>27.932475</v>
          </cell>
          <cell r="AP29">
            <v>34.231700062499996</v>
          </cell>
          <cell r="AQ29">
            <v>40.547775000000001</v>
          </cell>
          <cell r="AR29">
            <v>46.855424999999997</v>
          </cell>
          <cell r="AV29">
            <v>22.854959999999998</v>
          </cell>
          <cell r="AW29">
            <v>23.509799999999998</v>
          </cell>
          <cell r="AX29">
            <v>30.114374999999999</v>
          </cell>
          <cell r="AY29">
            <v>37.0379255625</v>
          </cell>
          <cell r="AZ29">
            <v>43.885275</v>
          </cell>
          <cell r="BA29">
            <v>50.770724999999999</v>
          </cell>
        </row>
        <row r="37">
          <cell r="L37">
            <v>7.931165280000001</v>
          </cell>
          <cell r="M37">
            <v>11.23581748</v>
          </cell>
          <cell r="N37">
            <v>13.87953924</v>
          </cell>
          <cell r="O37">
            <v>17.184191440000003</v>
          </cell>
          <cell r="P37">
            <v>21.810704520000002</v>
          </cell>
          <cell r="Q37">
            <v>25.115356720000001</v>
          </cell>
        </row>
        <row r="38">
          <cell r="U38">
            <v>32.848999999999997</v>
          </cell>
          <cell r="V38">
            <v>45.988599999999998</v>
          </cell>
          <cell r="W38">
            <v>55.843299999999999</v>
          </cell>
          <cell r="X38">
            <v>68.982900000000001</v>
          </cell>
          <cell r="Y38">
            <v>85.407399999999996</v>
          </cell>
          <cell r="Z38">
            <v>98.546999999999997</v>
          </cell>
        </row>
        <row r="44">
          <cell r="L44">
            <v>2.64372176</v>
          </cell>
          <cell r="M44">
            <v>3.9655826400000005</v>
          </cell>
          <cell r="N44">
            <v>4.6265130800000005</v>
          </cell>
          <cell r="O44">
            <v>5.9483739600000005</v>
          </cell>
          <cell r="P44">
            <v>7.2702348399999996</v>
          </cell>
        </row>
        <row r="45">
          <cell r="U45">
            <v>16.424499999999998</v>
          </cell>
          <cell r="V45">
            <v>19.709399999999999</v>
          </cell>
          <cell r="W45">
            <v>26.279199999999999</v>
          </cell>
          <cell r="X45">
            <v>32.848999999999997</v>
          </cell>
          <cell r="Y45">
            <v>39.418799999999997</v>
          </cell>
          <cell r="Z45">
            <v>45.988599999999998</v>
          </cell>
        </row>
        <row r="51">
          <cell r="L51">
            <v>3.9655826400000005</v>
          </cell>
          <cell r="M51">
            <v>5.9483739600000005</v>
          </cell>
          <cell r="N51">
            <v>7.931165280000001</v>
          </cell>
          <cell r="O51">
            <v>9.9139566000000006</v>
          </cell>
          <cell r="P51">
            <v>11.896747920000001</v>
          </cell>
          <cell r="Q51">
            <v>14.540469679999999</v>
          </cell>
        </row>
        <row r="52">
          <cell r="U52">
            <v>16.424499999999998</v>
          </cell>
          <cell r="V52">
            <v>22.994299999999999</v>
          </cell>
          <cell r="W52">
            <v>32.848999999999997</v>
          </cell>
          <cell r="X52">
            <v>39.418799999999997</v>
          </cell>
          <cell r="Y52">
            <v>45.988599999999998</v>
          </cell>
          <cell r="Z52">
            <v>59.1282</v>
          </cell>
        </row>
        <row r="54">
          <cell r="L54">
            <v>36.69</v>
          </cell>
          <cell r="M54">
            <v>36.69</v>
          </cell>
          <cell r="N54">
            <v>36.69</v>
          </cell>
          <cell r="O54">
            <v>36.69</v>
          </cell>
          <cell r="P54">
            <v>36.69</v>
          </cell>
          <cell r="Q54">
            <v>36.69</v>
          </cell>
        </row>
        <row r="60">
          <cell r="AM60">
            <v>21.30864</v>
          </cell>
          <cell r="AN60">
            <v>21.9057</v>
          </cell>
          <cell r="AO60">
            <v>27.932475</v>
          </cell>
          <cell r="AP60">
            <v>34.240124999999999</v>
          </cell>
          <cell r="AQ60">
            <v>40.547775000000001</v>
          </cell>
          <cell r="AR60">
            <v>46.855424999999997</v>
          </cell>
          <cell r="AV60">
            <v>22.854959999999998</v>
          </cell>
          <cell r="AW60">
            <v>23.509799999999998</v>
          </cell>
          <cell r="AX60">
            <v>30.114374999999999</v>
          </cell>
          <cell r="AY60">
            <v>36.999825000000001</v>
          </cell>
          <cell r="AZ60">
            <v>43.885275</v>
          </cell>
          <cell r="BA60">
            <v>50.770724999999999</v>
          </cell>
        </row>
        <row r="65">
          <cell r="L65">
            <v>7.2702348399999996</v>
          </cell>
          <cell r="M65">
            <v>10.57488704</v>
          </cell>
          <cell r="N65">
            <v>12.557678360000001</v>
          </cell>
          <cell r="O65">
            <v>15.862330560000002</v>
          </cell>
          <cell r="P65">
            <v>19.827913200000001</v>
          </cell>
          <cell r="Q65">
            <v>23.132565400000004</v>
          </cell>
        </row>
        <row r="66">
          <cell r="U66">
            <v>29.5641</v>
          </cell>
          <cell r="V66">
            <v>42.703699999999998</v>
          </cell>
          <cell r="W66">
            <v>49.273499999999999</v>
          </cell>
          <cell r="X66">
            <v>62.4131</v>
          </cell>
          <cell r="Y66">
            <v>78.837599999999995</v>
          </cell>
          <cell r="Z66">
            <v>91.977199999999996</v>
          </cell>
        </row>
        <row r="72">
          <cell r="L72">
            <v>2.64372176</v>
          </cell>
          <cell r="M72">
            <v>3.9655826400000005</v>
          </cell>
          <cell r="N72">
            <v>4.6265130800000005</v>
          </cell>
          <cell r="O72">
            <v>5.9483739600000005</v>
          </cell>
          <cell r="P72">
            <v>7.2702348399999996</v>
          </cell>
          <cell r="Q72">
            <v>8.5920957200000014</v>
          </cell>
        </row>
        <row r="73">
          <cell r="U73">
            <v>16.424499999999998</v>
          </cell>
          <cell r="V73">
            <v>19.709399999999999</v>
          </cell>
          <cell r="W73">
            <v>26.279199999999999</v>
          </cell>
          <cell r="X73">
            <v>32.848999999999997</v>
          </cell>
          <cell r="Y73">
            <v>39.418799999999997</v>
          </cell>
          <cell r="Z73">
            <v>45.988599999999998</v>
          </cell>
        </row>
        <row r="79">
          <cell r="L79">
            <v>3.9655826400000005</v>
          </cell>
          <cell r="M79">
            <v>5.9483739600000005</v>
          </cell>
          <cell r="N79">
            <v>7.931165280000001</v>
          </cell>
          <cell r="O79">
            <v>9.9139566000000006</v>
          </cell>
          <cell r="P79">
            <v>11.896747920000001</v>
          </cell>
          <cell r="Q79">
            <v>14.540469679999999</v>
          </cell>
        </row>
        <row r="80">
          <cell r="U80">
            <v>16.424499999999998</v>
          </cell>
          <cell r="V80">
            <v>22.994299999999999</v>
          </cell>
          <cell r="W80">
            <v>32.848999999999997</v>
          </cell>
          <cell r="X80">
            <v>39.418799999999997</v>
          </cell>
          <cell r="Y80">
            <v>45.988599999999998</v>
          </cell>
          <cell r="Z80">
            <v>59.1282</v>
          </cell>
        </row>
        <row r="82">
          <cell r="L82">
            <v>36.69</v>
          </cell>
          <cell r="M82">
            <v>36.69</v>
          </cell>
          <cell r="N82">
            <v>36.69</v>
          </cell>
          <cell r="O82">
            <v>36.69</v>
          </cell>
          <cell r="P82">
            <v>36.69</v>
          </cell>
          <cell r="Q82">
            <v>36.69</v>
          </cell>
        </row>
        <row r="91">
          <cell r="AM91">
            <v>21.30864</v>
          </cell>
          <cell r="AN91">
            <v>21.9057</v>
          </cell>
          <cell r="AO91">
            <v>27.932475</v>
          </cell>
          <cell r="AP91">
            <v>34.240124999999999</v>
          </cell>
          <cell r="AQ91">
            <v>40.547775000000001</v>
          </cell>
          <cell r="AR91">
            <v>46.855424999999997</v>
          </cell>
          <cell r="AV91">
            <v>22.854959999999998</v>
          </cell>
          <cell r="AW91">
            <v>23.509799999999998</v>
          </cell>
          <cell r="AX91">
            <v>30.114374999999999</v>
          </cell>
          <cell r="AY91">
            <v>36.999825000000001</v>
          </cell>
          <cell r="AZ91">
            <v>43.885275</v>
          </cell>
          <cell r="BA91">
            <v>50.770724999999999</v>
          </cell>
        </row>
        <row r="93">
          <cell r="L93">
            <v>6.6093044000000001</v>
          </cell>
          <cell r="M93">
            <v>9.9139566000000006</v>
          </cell>
          <cell r="N93">
            <v>11.23581748</v>
          </cell>
          <cell r="O93">
            <v>14.540469679999999</v>
          </cell>
          <cell r="P93">
            <v>17.845121880000001</v>
          </cell>
          <cell r="Q93">
            <v>21.14977408</v>
          </cell>
        </row>
        <row r="94">
          <cell r="U94">
            <v>26.279199999999999</v>
          </cell>
          <cell r="V94">
            <v>39.418799999999997</v>
          </cell>
          <cell r="W94">
            <v>45.988599999999998</v>
          </cell>
          <cell r="X94">
            <v>59.1282</v>
          </cell>
          <cell r="Y94">
            <v>72.267799999999994</v>
          </cell>
          <cell r="Z94">
            <v>85.407399999999996</v>
          </cell>
        </row>
        <row r="97">
          <cell r="AU97">
            <v>16.75</v>
          </cell>
          <cell r="AV97">
            <v>16.75</v>
          </cell>
          <cell r="AW97">
            <v>16.75</v>
          </cell>
          <cell r="AX97">
            <v>16.75</v>
          </cell>
          <cell r="AY97">
            <v>16.75</v>
          </cell>
          <cell r="AZ97">
            <v>16.75</v>
          </cell>
        </row>
        <row r="100">
          <cell r="L100">
            <v>2.64372176</v>
          </cell>
          <cell r="M100">
            <v>3.9655826400000005</v>
          </cell>
          <cell r="N100">
            <v>4.6265130800000005</v>
          </cell>
          <cell r="O100">
            <v>5.9483739600000005</v>
          </cell>
          <cell r="P100">
            <v>7.2702348399999996</v>
          </cell>
          <cell r="Q100">
            <v>8.5920957200000014</v>
          </cell>
        </row>
        <row r="101">
          <cell r="U101">
            <v>16.424499999999998</v>
          </cell>
          <cell r="V101">
            <v>19.709399999999999</v>
          </cell>
          <cell r="W101">
            <v>26.279199999999999</v>
          </cell>
          <cell r="X101">
            <v>32.848999999999997</v>
          </cell>
          <cell r="Y101">
            <v>39.418799999999997</v>
          </cell>
          <cell r="Z101">
            <v>45.988599999999998</v>
          </cell>
        </row>
        <row r="102">
          <cell r="AU102">
            <v>10.889833333333334</v>
          </cell>
          <cell r="AV102">
            <v>10.889833333333334</v>
          </cell>
          <cell r="AW102">
            <v>10.889833333333334</v>
          </cell>
          <cell r="AX102">
            <v>10.889833333333334</v>
          </cell>
          <cell r="AY102">
            <v>10.889833333333334</v>
          </cell>
          <cell r="AZ102">
            <v>10.889833333333334</v>
          </cell>
        </row>
        <row r="107">
          <cell r="L107">
            <v>3.9655826400000005</v>
          </cell>
          <cell r="M107">
            <v>5.9483739600000005</v>
          </cell>
          <cell r="N107">
            <v>7.931165280000001</v>
          </cell>
          <cell r="O107">
            <v>9.9139566000000006</v>
          </cell>
          <cell r="P107">
            <v>11.896747920000001</v>
          </cell>
          <cell r="Q107">
            <v>14.540469679999999</v>
          </cell>
          <cell r="AU107">
            <v>13.4185</v>
          </cell>
          <cell r="AV107">
            <v>13.4185</v>
          </cell>
          <cell r="AW107">
            <v>13.4185</v>
          </cell>
          <cell r="AX107">
            <v>13.4185</v>
          </cell>
          <cell r="AY107">
            <v>13.4185</v>
          </cell>
          <cell r="AZ107">
            <v>13.4185</v>
          </cell>
        </row>
        <row r="108">
          <cell r="U108">
            <v>16.424499999999998</v>
          </cell>
          <cell r="V108">
            <v>22.994299999999999</v>
          </cell>
          <cell r="W108">
            <v>32.848999999999997</v>
          </cell>
          <cell r="X108">
            <v>39.418799999999997</v>
          </cell>
          <cell r="Y108">
            <v>45.988599999999998</v>
          </cell>
          <cell r="Z108">
            <v>59.1282</v>
          </cell>
        </row>
        <row r="110">
          <cell r="L110">
            <v>36.69</v>
          </cell>
          <cell r="M110">
            <v>36.69</v>
          </cell>
          <cell r="N110">
            <v>36.69</v>
          </cell>
          <cell r="O110">
            <v>36.69</v>
          </cell>
          <cell r="P110">
            <v>36.69</v>
          </cell>
          <cell r="Q110">
            <v>36.69</v>
          </cell>
        </row>
        <row r="121">
          <cell r="L121">
            <v>8.5920957200000014</v>
          </cell>
          <cell r="M121">
            <v>11.896747920000001</v>
          </cell>
          <cell r="N121">
            <v>15.862330560000002</v>
          </cell>
          <cell r="O121">
            <v>19.16698276</v>
          </cell>
          <cell r="P121">
            <v>23.793495840000002</v>
          </cell>
          <cell r="Q121">
            <v>27.759078479999999</v>
          </cell>
        </row>
        <row r="122">
          <cell r="U122">
            <v>32.848999999999997</v>
          </cell>
          <cell r="V122">
            <v>45.988599999999998</v>
          </cell>
          <cell r="W122">
            <v>62.4131</v>
          </cell>
          <cell r="X122">
            <v>75.552700000000002</v>
          </cell>
          <cell r="Y122">
            <v>95.262100000000004</v>
          </cell>
          <cell r="Z122">
            <v>111.6866</v>
          </cell>
        </row>
        <row r="124">
          <cell r="AM124">
            <v>22.854959999999998</v>
          </cell>
          <cell r="AN124">
            <v>23.509799999999998</v>
          </cell>
          <cell r="AO124">
            <v>30.114374999999999</v>
          </cell>
          <cell r="AP124">
            <v>36.999825000000001</v>
          </cell>
          <cell r="AQ124">
            <v>43.885275</v>
          </cell>
          <cell r="AR124">
            <v>50.770724999999999</v>
          </cell>
        </row>
        <row r="128">
          <cell r="L128">
            <v>2.64372176</v>
          </cell>
          <cell r="M128">
            <v>3.9655826400000005</v>
          </cell>
          <cell r="N128">
            <v>4.6265130800000005</v>
          </cell>
          <cell r="O128">
            <v>5.9483739600000005</v>
          </cell>
          <cell r="P128">
            <v>7.2702348399999996</v>
          </cell>
          <cell r="Q128">
            <v>8.5920957200000014</v>
          </cell>
        </row>
        <row r="129">
          <cell r="U129">
            <v>16.424499999999998</v>
          </cell>
          <cell r="V129">
            <v>19.709399999999999</v>
          </cell>
          <cell r="W129">
            <v>26.279199999999999</v>
          </cell>
          <cell r="X129">
            <v>32.848999999999997</v>
          </cell>
          <cell r="Y129">
            <v>39.418799999999997</v>
          </cell>
          <cell r="Z129">
            <v>45.988599999999998</v>
          </cell>
        </row>
        <row r="135">
          <cell r="L135">
            <v>3.9655826400000005</v>
          </cell>
          <cell r="M135">
            <v>5.9483739600000005</v>
          </cell>
          <cell r="N135">
            <v>7.931165280000001</v>
          </cell>
          <cell r="O135">
            <v>9.9139566000000006</v>
          </cell>
          <cell r="P135">
            <v>11.896747920000001</v>
          </cell>
          <cell r="Q135">
            <v>14.540469679999999</v>
          </cell>
        </row>
        <row r="136">
          <cell r="U136">
            <v>16.424499999999998</v>
          </cell>
          <cell r="V136">
            <v>22.994299999999999</v>
          </cell>
          <cell r="W136">
            <v>32.848999999999997</v>
          </cell>
          <cell r="X136">
            <v>39.418799999999997</v>
          </cell>
          <cell r="Y136">
            <v>45.988599999999998</v>
          </cell>
          <cell r="Z136">
            <v>59.1282</v>
          </cell>
        </row>
        <row r="141">
          <cell r="AD141">
            <v>21.30864</v>
          </cell>
          <cell r="AE141">
            <v>21.9057</v>
          </cell>
          <cell r="AF141">
            <v>27.932475</v>
          </cell>
          <cell r="AG141">
            <v>34.240124999999999</v>
          </cell>
          <cell r="AH141">
            <v>40.547775000000001</v>
          </cell>
          <cell r="AI141">
            <v>46.855424999999997</v>
          </cell>
        </row>
        <row r="155">
          <cell r="AM155">
            <v>22.854959999999998</v>
          </cell>
          <cell r="AN155">
            <v>23.509799999999998</v>
          </cell>
          <cell r="AO155">
            <v>30.114374999999999</v>
          </cell>
          <cell r="AP155">
            <v>36.999825000000001</v>
          </cell>
          <cell r="AQ155">
            <v>43.885275</v>
          </cell>
          <cell r="AR155">
            <v>50.770724999999999</v>
          </cell>
        </row>
        <row r="172">
          <cell r="AD172">
            <v>21.30864</v>
          </cell>
          <cell r="AE172">
            <v>21.9057</v>
          </cell>
          <cell r="AF172">
            <v>27.932475</v>
          </cell>
          <cell r="AG172">
            <v>34.240124999999999</v>
          </cell>
          <cell r="AH172">
            <v>40.547775000000001</v>
          </cell>
          <cell r="AI172">
            <v>46.855424999999997</v>
          </cell>
        </row>
        <row r="239">
          <cell r="B239">
            <v>10.403155606666667</v>
          </cell>
          <cell r="C239">
            <v>14.587033405</v>
          </cell>
          <cell r="D239">
            <v>18.770911203333334</v>
          </cell>
          <cell r="E239">
            <v>22.954789001666665</v>
          </cell>
          <cell r="F239">
            <v>29.141300556666668</v>
          </cell>
          <cell r="G239">
            <v>33.119143435000005</v>
          </cell>
        </row>
        <row r="240">
          <cell r="B240">
            <v>9.6236424166666676</v>
          </cell>
          <cell r="C240">
            <v>13.456788125000001</v>
          </cell>
          <cell r="D240">
            <v>17.289933833333333</v>
          </cell>
          <cell r="E240">
            <v>20.389072916666667</v>
          </cell>
          <cell r="F240">
            <v>27.818225583333341</v>
          </cell>
          <cell r="G240">
            <v>32.182852775000008</v>
          </cell>
        </row>
        <row r="241">
          <cell r="B241">
            <v>5.3524369250000001</v>
          </cell>
          <cell r="C241">
            <v>7.4934116949999998</v>
          </cell>
          <cell r="D241">
            <v>9.6343864650000004</v>
          </cell>
          <cell r="E241">
            <v>11.775361235</v>
          </cell>
          <cell r="F241">
            <v>14.98682339</v>
          </cell>
          <cell r="G241">
            <v>17.127798160000001</v>
          </cell>
        </row>
        <row r="242">
          <cell r="B242">
            <v>8.9531672199999992</v>
          </cell>
          <cell r="C242">
            <v>13.916336005</v>
          </cell>
          <cell r="D242">
            <v>18.879504789999999</v>
          </cell>
          <cell r="E242">
            <v>23.842673575000003</v>
          </cell>
          <cell r="F242">
            <v>28.80584236</v>
          </cell>
          <cell r="G242">
            <v>33.769011145</v>
          </cell>
        </row>
        <row r="243">
          <cell r="B243">
            <v>17.030481124999998</v>
          </cell>
          <cell r="C243">
            <v>23.842673575000003</v>
          </cell>
          <cell r="D243">
            <v>30.654866025</v>
          </cell>
          <cell r="E243">
            <v>37.467058474999995</v>
          </cell>
          <cell r="F243">
            <v>47.685347150000005</v>
          </cell>
          <cell r="G243">
            <v>54.713909650000005</v>
          </cell>
        </row>
        <row r="479">
          <cell r="B479">
            <v>20.04</v>
          </cell>
          <cell r="C479">
            <v>20.04</v>
          </cell>
          <cell r="D479">
            <v>20.04</v>
          </cell>
          <cell r="E479">
            <v>20.04</v>
          </cell>
          <cell r="F479">
            <v>20.04</v>
          </cell>
          <cell r="G479">
            <v>20.04</v>
          </cell>
        </row>
        <row r="482">
          <cell r="B482">
            <v>9.385455601666667</v>
          </cell>
          <cell r="C482">
            <v>13.117022286666668</v>
          </cell>
          <cell r="D482">
            <v>16.905127860833332</v>
          </cell>
          <cell r="E482">
            <v>20.636694545833336</v>
          </cell>
          <cell r="F482">
            <v>26.234044573333335</v>
          </cell>
          <cell r="G482">
            <v>29.958665531666668</v>
          </cell>
        </row>
        <row r="483">
          <cell r="B483">
            <v>8.6857450625000006</v>
          </cell>
          <cell r="C483">
            <v>12.1111093125</v>
          </cell>
          <cell r="D483">
            <v>15.577251708333336</v>
          </cell>
          <cell r="E483">
            <v>19.043394104166669</v>
          </cell>
          <cell r="F483">
            <v>24.753700108333334</v>
          </cell>
          <cell r="G483">
            <v>28.700437462500002</v>
          </cell>
        </row>
        <row r="484">
          <cell r="B484">
            <v>5.3524369250000001</v>
          </cell>
          <cell r="C484">
            <v>7.4934116949999998</v>
          </cell>
          <cell r="D484">
            <v>9.6343864650000004</v>
          </cell>
          <cell r="E484">
            <v>11.775361235</v>
          </cell>
          <cell r="F484">
            <v>14.98682339</v>
          </cell>
          <cell r="G484">
            <v>17.127798160000001</v>
          </cell>
        </row>
        <row r="485">
          <cell r="B485">
            <v>8.9531672199999992</v>
          </cell>
          <cell r="C485">
            <v>13.916336005</v>
          </cell>
          <cell r="D485">
            <v>18.879504789999999</v>
          </cell>
          <cell r="E485">
            <v>23.842673575000003</v>
          </cell>
          <cell r="F485">
            <v>28.80584236</v>
          </cell>
          <cell r="G485">
            <v>33.769011145</v>
          </cell>
        </row>
        <row r="486">
          <cell r="B486">
            <v>15.376091529999998</v>
          </cell>
          <cell r="C486">
            <v>21.507064735</v>
          </cell>
          <cell r="D486">
            <v>27.63803794</v>
          </cell>
          <cell r="E486">
            <v>33.769011145</v>
          </cell>
          <cell r="F486">
            <v>42.916812434999997</v>
          </cell>
          <cell r="G486">
            <v>49.062210310000005</v>
          </cell>
        </row>
        <row r="725">
          <cell r="B725">
            <v>7.9154444833333315</v>
          </cell>
          <cell r="C725">
            <v>11.986244503333333</v>
          </cell>
          <cell r="D725">
            <v>14.982805629166664</v>
          </cell>
          <cell r="E725">
            <v>18.375138979166667</v>
          </cell>
          <cell r="F725">
            <v>24.537877898333335</v>
          </cell>
          <cell r="G725">
            <v>28.156366805000001</v>
          </cell>
        </row>
        <row r="726">
          <cell r="B726">
            <v>8.0740728750000006</v>
          </cell>
          <cell r="C726">
            <v>10.153758312500001</v>
          </cell>
          <cell r="D726">
            <v>13.049006666666665</v>
          </cell>
          <cell r="E726">
            <v>16.515149062500001</v>
          </cell>
          <cell r="F726">
            <v>19.940513312499998</v>
          </cell>
          <cell r="G726">
            <v>21.549878020833336</v>
          </cell>
        </row>
        <row r="727">
          <cell r="B727">
            <v>5.3524369250000001</v>
          </cell>
          <cell r="C727">
            <v>7.4934116949999998</v>
          </cell>
          <cell r="D727">
            <v>9.6343864650000004</v>
          </cell>
          <cell r="E727">
            <v>11.775361235</v>
          </cell>
          <cell r="F727">
            <v>14.98682339</v>
          </cell>
          <cell r="G727">
            <v>17.127798160000001</v>
          </cell>
        </row>
        <row r="728">
          <cell r="B728">
            <v>8.9531672199999992</v>
          </cell>
          <cell r="C728">
            <v>13.916336005</v>
          </cell>
          <cell r="D728">
            <v>18.879504789999999</v>
          </cell>
          <cell r="E728">
            <v>23.842673575000003</v>
          </cell>
          <cell r="F728">
            <v>28.80584236</v>
          </cell>
          <cell r="G728">
            <v>33.769011145</v>
          </cell>
        </row>
        <row r="729">
          <cell r="B729">
            <v>15.376091529999998</v>
          </cell>
          <cell r="C729">
            <v>21.507064735</v>
          </cell>
          <cell r="D729">
            <v>27.63803794</v>
          </cell>
          <cell r="E729">
            <v>33.769011145</v>
          </cell>
          <cell r="F729">
            <v>42.916812434999997</v>
          </cell>
          <cell r="G729">
            <v>49.062210310000005</v>
          </cell>
        </row>
        <row r="965">
          <cell r="B965">
            <v>20.04</v>
          </cell>
          <cell r="C965">
            <v>20.04</v>
          </cell>
          <cell r="D965">
            <v>20.04</v>
          </cell>
          <cell r="E965">
            <v>20.04</v>
          </cell>
          <cell r="F965">
            <v>20.04</v>
          </cell>
          <cell r="G965">
            <v>20.04</v>
          </cell>
        </row>
        <row r="968">
          <cell r="B968">
            <v>6.5019722541666667</v>
          </cell>
          <cell r="C968">
            <v>11.138161165833333</v>
          </cell>
          <cell r="D968">
            <v>13.003944508333333</v>
          </cell>
          <cell r="E968">
            <v>16.17012230166667</v>
          </cell>
          <cell r="F968">
            <v>20.919388991666668</v>
          </cell>
          <cell r="G968">
            <v>25.442500124999999</v>
          </cell>
        </row>
        <row r="969">
          <cell r="B969">
            <v>8.0740728750000006</v>
          </cell>
          <cell r="C969">
            <v>10.153758312500001</v>
          </cell>
          <cell r="D969">
            <v>13.049006666666665</v>
          </cell>
          <cell r="E969">
            <v>16.515149062500001</v>
          </cell>
          <cell r="F969">
            <v>19.940513312499998</v>
          </cell>
          <cell r="G969">
            <v>21.549878020833336</v>
          </cell>
        </row>
        <row r="970">
          <cell r="B970">
            <v>5.3524369250000001</v>
          </cell>
          <cell r="C970">
            <v>7.4934116949999998</v>
          </cell>
          <cell r="D970">
            <v>9.6343864650000004</v>
          </cell>
          <cell r="E970">
            <v>11.775361235</v>
          </cell>
          <cell r="F970">
            <v>14.98682339</v>
          </cell>
          <cell r="G970">
            <v>17.127798160000001</v>
          </cell>
        </row>
        <row r="971">
          <cell r="B971">
            <v>8.9531672199999992</v>
          </cell>
          <cell r="C971">
            <v>13.916336005</v>
          </cell>
          <cell r="D971">
            <v>18.879504789999999</v>
          </cell>
          <cell r="E971">
            <v>23.842673575000003</v>
          </cell>
          <cell r="F971">
            <v>28.80584236</v>
          </cell>
          <cell r="G971">
            <v>33.769011145</v>
          </cell>
        </row>
        <row r="972">
          <cell r="B972">
            <v>15.376091529999998</v>
          </cell>
          <cell r="C972">
            <v>21.507064735</v>
          </cell>
          <cell r="D972">
            <v>27.63803794</v>
          </cell>
          <cell r="E972">
            <v>33.769011145</v>
          </cell>
          <cell r="F972">
            <v>42.916812434999997</v>
          </cell>
          <cell r="G972">
            <v>49.062210310000005</v>
          </cell>
        </row>
        <row r="1212">
          <cell r="B1212">
            <v>10.403155606666667</v>
          </cell>
          <cell r="C1212">
            <v>14.587033405</v>
          </cell>
          <cell r="D1212">
            <v>18.770911203333334</v>
          </cell>
          <cell r="E1212">
            <v>22.954789001666665</v>
          </cell>
          <cell r="F1212">
            <v>29.141300556666668</v>
          </cell>
          <cell r="G1212">
            <v>33.119143435000005</v>
          </cell>
        </row>
        <row r="1213">
          <cell r="B1213">
            <v>8.6857450625000006</v>
          </cell>
          <cell r="C1213">
            <v>12.1111093125</v>
          </cell>
          <cell r="D1213">
            <v>15.577251708333336</v>
          </cell>
          <cell r="E1213">
            <v>19.043394104166669</v>
          </cell>
          <cell r="F1213">
            <v>24.753700108333334</v>
          </cell>
          <cell r="G1213">
            <v>28.700437462500002</v>
          </cell>
        </row>
        <row r="1214">
          <cell r="B1214">
            <v>5.3524369250000001</v>
          </cell>
          <cell r="C1214">
            <v>7.4934116949999998</v>
          </cell>
          <cell r="D1214">
            <v>9.6343864650000004</v>
          </cell>
          <cell r="E1214">
            <v>11.775361235</v>
          </cell>
          <cell r="F1214">
            <v>14.98682339</v>
          </cell>
          <cell r="G1214">
            <v>17.127798160000001</v>
          </cell>
        </row>
        <row r="1215">
          <cell r="B1215">
            <v>8.9531672199999992</v>
          </cell>
          <cell r="C1215">
            <v>13.916336005</v>
          </cell>
          <cell r="D1215">
            <v>18.879504789999999</v>
          </cell>
          <cell r="E1215">
            <v>23.842673575000003</v>
          </cell>
          <cell r="F1215">
            <v>28.80584236</v>
          </cell>
          <cell r="G1215">
            <v>33.769011145</v>
          </cell>
        </row>
        <row r="1216">
          <cell r="B1216">
            <v>15.376091529999998</v>
          </cell>
          <cell r="C1216">
            <v>21.507064735</v>
          </cell>
          <cell r="D1216">
            <v>27.63803794</v>
          </cell>
          <cell r="E1216">
            <v>33.769011145</v>
          </cell>
          <cell r="F1216">
            <v>42.916812434999997</v>
          </cell>
          <cell r="G1216">
            <v>49.062210310000005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RowTown House 52667"/>
      <sheetName val="Low-Rise Apt 52667"/>
      <sheetName val="Elevator-High Rise 52667"/>
      <sheetName val="Manufactured Home 52667"/>
      <sheetName val="Manufactured Home 52667 (2)"/>
    </sheetNames>
    <sheetDataSet>
      <sheetData sheetId="0">
        <row r="1">
          <cell r="C1" t="str">
            <v>Georgia South</v>
          </cell>
        </row>
        <row r="9">
          <cell r="B9">
            <v>20.04</v>
          </cell>
        </row>
      </sheetData>
      <sheetData sheetId="1">
        <row r="9">
          <cell r="L9">
            <v>32.385591560000002</v>
          </cell>
          <cell r="U9">
            <v>128.11109999999999</v>
          </cell>
        </row>
        <row r="16">
          <cell r="L16">
            <v>9.253026160000001</v>
          </cell>
        </row>
        <row r="17">
          <cell r="U17">
            <v>52.558399999999999</v>
          </cell>
        </row>
        <row r="23">
          <cell r="L23">
            <v>15.862330560000002</v>
          </cell>
        </row>
        <row r="24">
          <cell r="U24">
            <v>65.697999999999993</v>
          </cell>
        </row>
        <row r="26">
          <cell r="L26">
            <v>36.69</v>
          </cell>
        </row>
        <row r="29">
          <cell r="AM29">
            <v>53.484075000000004</v>
          </cell>
        </row>
        <row r="37">
          <cell r="L37">
            <v>27.759078479999999</v>
          </cell>
        </row>
        <row r="38">
          <cell r="U38">
            <v>111.6866</v>
          </cell>
        </row>
        <row r="44">
          <cell r="L44">
            <v>9.253026160000001</v>
          </cell>
        </row>
        <row r="45">
          <cell r="U45">
            <v>52.558399999999999</v>
          </cell>
        </row>
        <row r="51">
          <cell r="L51">
            <v>15.862330560000002</v>
          </cell>
        </row>
        <row r="54">
          <cell r="L54">
            <v>36.69</v>
          </cell>
        </row>
        <row r="60">
          <cell r="AM60">
            <v>53.484075000000004</v>
          </cell>
        </row>
        <row r="65">
          <cell r="L65">
            <v>25.776287160000003</v>
          </cell>
        </row>
        <row r="66">
          <cell r="U66">
            <v>101.8319</v>
          </cell>
        </row>
        <row r="72">
          <cell r="L72">
            <v>9.253026160000001</v>
          </cell>
        </row>
        <row r="73">
          <cell r="U73">
            <v>52.558399999999999</v>
          </cell>
        </row>
        <row r="79">
          <cell r="L79">
            <v>15.862330560000002</v>
          </cell>
        </row>
        <row r="82">
          <cell r="L82">
            <v>36.69</v>
          </cell>
        </row>
        <row r="91">
          <cell r="AM91">
            <v>53.484075000000004</v>
          </cell>
        </row>
        <row r="93">
          <cell r="L93">
            <v>23.132565400000004</v>
          </cell>
        </row>
        <row r="94">
          <cell r="U94">
            <v>95.262100000000004</v>
          </cell>
        </row>
        <row r="97">
          <cell r="AU97">
            <v>16.75</v>
          </cell>
        </row>
        <row r="100">
          <cell r="L100">
            <v>9.253026160000001</v>
          </cell>
        </row>
        <row r="101">
          <cell r="U101">
            <v>52.558399999999999</v>
          </cell>
        </row>
        <row r="102">
          <cell r="AU102">
            <v>10.889833333333334</v>
          </cell>
        </row>
        <row r="107">
          <cell r="L107">
            <v>15.862330560000002</v>
          </cell>
          <cell r="AU107">
            <v>13.4185</v>
          </cell>
        </row>
        <row r="110">
          <cell r="L110">
            <v>36.69</v>
          </cell>
        </row>
        <row r="121">
          <cell r="L121">
            <v>31.724661120000004</v>
          </cell>
        </row>
        <row r="122">
          <cell r="U122">
            <v>128.11109999999999</v>
          </cell>
        </row>
        <row r="128">
          <cell r="L128">
            <v>9.253026160000001</v>
          </cell>
        </row>
        <row r="129">
          <cell r="U129">
            <v>52.558399999999999</v>
          </cell>
        </row>
        <row r="135">
          <cell r="L135">
            <v>15.862330560000002</v>
          </cell>
        </row>
        <row r="141">
          <cell r="AD141">
            <v>53.484075000000004</v>
          </cell>
        </row>
        <row r="172">
          <cell r="AD172">
            <v>53.484075000000004</v>
          </cell>
        </row>
        <row r="239">
          <cell r="B239">
            <v>37.205968309999996</v>
          </cell>
        </row>
        <row r="240">
          <cell r="B240">
            <v>35.804564700000007</v>
          </cell>
        </row>
        <row r="241">
          <cell r="B241">
            <v>19.268772930000001</v>
          </cell>
        </row>
        <row r="242">
          <cell r="B242">
            <v>38.440228824999998</v>
          </cell>
        </row>
        <row r="243">
          <cell r="B243">
            <v>61.778533825000004</v>
          </cell>
        </row>
        <row r="479">
          <cell r="B479">
            <v>20.04</v>
          </cell>
        </row>
        <row r="482">
          <cell r="B482">
            <v>33.609562420000003</v>
          </cell>
        </row>
        <row r="483">
          <cell r="B483">
            <v>32.64717481666667</v>
          </cell>
        </row>
        <row r="484">
          <cell r="B484">
            <v>19.268772930000001</v>
          </cell>
        </row>
        <row r="485">
          <cell r="B485">
            <v>38.440228824999998</v>
          </cell>
        </row>
        <row r="486">
          <cell r="B486">
            <v>55.521295269999996</v>
          </cell>
        </row>
        <row r="725">
          <cell r="B725">
            <v>29.958665531666668</v>
          </cell>
        </row>
        <row r="726">
          <cell r="B726">
            <v>27.493200154166669</v>
          </cell>
        </row>
        <row r="727">
          <cell r="B727">
            <v>19.268772930000001</v>
          </cell>
        </row>
        <row r="728">
          <cell r="B728">
            <v>38.440228824999998</v>
          </cell>
        </row>
        <row r="729">
          <cell r="B729">
            <v>55.521295269999996</v>
          </cell>
        </row>
        <row r="965">
          <cell r="B965">
            <v>20.04</v>
          </cell>
        </row>
        <row r="968">
          <cell r="B968">
            <v>26.234044573333335</v>
          </cell>
        </row>
        <row r="969">
          <cell r="B969">
            <v>27.493200154166669</v>
          </cell>
        </row>
        <row r="970">
          <cell r="B970">
            <v>19.268772930000001</v>
          </cell>
        </row>
        <row r="971">
          <cell r="B971">
            <v>38.440228824999998</v>
          </cell>
        </row>
        <row r="972">
          <cell r="B972">
            <v>55.521295269999996</v>
          </cell>
        </row>
        <row r="1212">
          <cell r="B1212">
            <v>37.205968309999996</v>
          </cell>
        </row>
        <row r="1213">
          <cell r="B1213">
            <v>32.64717481666667</v>
          </cell>
        </row>
        <row r="1214">
          <cell r="B1214">
            <v>19.268772930000001</v>
          </cell>
        </row>
        <row r="1215">
          <cell r="B1215">
            <v>38.440228824999998</v>
          </cell>
        </row>
        <row r="1216">
          <cell r="B1216">
            <v>55.521295269999996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Semi-Detached (Duplex) 52667"/>
      <sheetName val="Garden-Walkup 52667"/>
      <sheetName val="Elevator-High Rise 52667"/>
      <sheetName val="Manufactured Home 52667"/>
      <sheetName val="Manufactured Home 52267 (2)"/>
    </sheetNames>
    <sheetDataSet>
      <sheetData sheetId="0">
        <row r="1">
          <cell r="C1" t="str">
            <v>Georgia South</v>
          </cell>
        </row>
      </sheetData>
      <sheetData sheetId="1">
        <row r="37">
          <cell r="L37">
            <v>8.5920957200000014</v>
          </cell>
          <cell r="M37">
            <v>11.896747920000001</v>
          </cell>
          <cell r="N37">
            <v>15.201400119999999</v>
          </cell>
          <cell r="O37">
            <v>18.506052320000002</v>
          </cell>
          <cell r="P37">
            <v>23.793495840000002</v>
          </cell>
          <cell r="Q37">
            <v>27.098148040000002</v>
          </cell>
        </row>
        <row r="38">
          <cell r="U38">
            <v>36.133899999999997</v>
          </cell>
          <cell r="V38">
            <v>49.273499999999999</v>
          </cell>
          <cell r="W38">
            <v>59.1282</v>
          </cell>
          <cell r="X38">
            <v>75.552700000000002</v>
          </cell>
          <cell r="Y38">
            <v>91.977199999999996</v>
          </cell>
          <cell r="Z38">
            <v>108.40169999999999</v>
          </cell>
        </row>
        <row r="44">
          <cell r="L44">
            <v>2.64372176</v>
          </cell>
          <cell r="M44">
            <v>4.6265130800000005</v>
          </cell>
          <cell r="N44">
            <v>5.9483739600000005</v>
          </cell>
          <cell r="O44">
            <v>6.6093044000000001</v>
          </cell>
          <cell r="P44">
            <v>7.931165280000001</v>
          </cell>
        </row>
        <row r="45">
          <cell r="U45">
            <v>16.424499999999998</v>
          </cell>
          <cell r="V45">
            <v>22.994299999999999</v>
          </cell>
          <cell r="W45">
            <v>29.5641</v>
          </cell>
          <cell r="X45">
            <v>36.133899999999997</v>
          </cell>
          <cell r="Y45">
            <v>42.703699999999998</v>
          </cell>
          <cell r="Z45">
            <v>49.273499999999999</v>
          </cell>
        </row>
        <row r="51">
          <cell r="L51">
            <v>4.6265130800000005</v>
          </cell>
          <cell r="M51">
            <v>6.6093044000000001</v>
          </cell>
          <cell r="N51">
            <v>8.5920957200000014</v>
          </cell>
          <cell r="O51">
            <v>10.57488704</v>
          </cell>
          <cell r="P51">
            <v>13.2186088</v>
          </cell>
          <cell r="Q51">
            <v>15.862330560000002</v>
          </cell>
        </row>
        <row r="52">
          <cell r="U52">
            <v>16.424499999999998</v>
          </cell>
          <cell r="V52">
            <v>26.279199999999999</v>
          </cell>
          <cell r="W52">
            <v>36.133899999999997</v>
          </cell>
          <cell r="X52">
            <v>42.703699999999998</v>
          </cell>
          <cell r="Y52">
            <v>49.273499999999999</v>
          </cell>
        </row>
        <row r="97">
          <cell r="AU97">
            <v>16.75</v>
          </cell>
          <cell r="AV97">
            <v>16.75</v>
          </cell>
          <cell r="AW97">
            <v>16.75</v>
          </cell>
          <cell r="AX97">
            <v>16.75</v>
          </cell>
          <cell r="AY97">
            <v>16.75</v>
          </cell>
          <cell r="AZ97">
            <v>16.75</v>
          </cell>
        </row>
        <row r="102">
          <cell r="AU102">
            <v>10.889833333333334</v>
          </cell>
          <cell r="AV102">
            <v>10.889833333333334</v>
          </cell>
          <cell r="AW102">
            <v>10.889833333333334</v>
          </cell>
          <cell r="AX102">
            <v>10.889833333333334</v>
          </cell>
          <cell r="AY102">
            <v>10.889833333333334</v>
          </cell>
          <cell r="AZ102">
            <v>10.889833333333334</v>
          </cell>
        </row>
        <row r="107">
          <cell r="AU107">
            <v>13.4185</v>
          </cell>
          <cell r="AV107">
            <v>13.4185</v>
          </cell>
          <cell r="AW107">
            <v>13.4185</v>
          </cell>
          <cell r="AX107">
            <v>13.4185</v>
          </cell>
          <cell r="AY107">
            <v>13.4185</v>
          </cell>
          <cell r="AZ107">
            <v>13.4185</v>
          </cell>
        </row>
        <row r="155">
          <cell r="AM155">
            <v>22.854959999999998</v>
          </cell>
          <cell r="AN155">
            <v>23.509799999999998</v>
          </cell>
          <cell r="AO155">
            <v>30.114374999999999</v>
          </cell>
          <cell r="AP155">
            <v>36.999825000000001</v>
          </cell>
          <cell r="AQ155">
            <v>43.885275</v>
          </cell>
          <cell r="AR155">
            <v>50.770724999999999</v>
          </cell>
        </row>
        <row r="172">
          <cell r="AD172">
            <v>21.30864</v>
          </cell>
          <cell r="AE172">
            <v>21.9057</v>
          </cell>
          <cell r="AF172">
            <v>27.932475</v>
          </cell>
          <cell r="AG172">
            <v>34.240124999999999</v>
          </cell>
          <cell r="AH172">
            <v>40.547775000000001</v>
          </cell>
          <cell r="AI172">
            <v>46.855424999999997</v>
          </cell>
        </row>
        <row r="482">
          <cell r="B482">
            <v>10.177000049999998</v>
          </cell>
          <cell r="C482">
            <v>14.247800070000002</v>
          </cell>
          <cell r="D482">
            <v>18.375138979166667</v>
          </cell>
          <cell r="E482">
            <v>22.445938999166668</v>
          </cell>
          <cell r="F482">
            <v>28.495600140000004</v>
          </cell>
          <cell r="G482">
            <v>32.465251455000001</v>
          </cell>
        </row>
        <row r="483">
          <cell r="B483">
            <v>9.4605298333333341</v>
          </cell>
          <cell r="C483">
            <v>13.171341104166666</v>
          </cell>
          <cell r="D483">
            <v>16.922930520833336</v>
          </cell>
          <cell r="E483">
            <v>20.714098345833335</v>
          </cell>
          <cell r="F483">
            <v>27.168174725</v>
          </cell>
          <cell r="G483">
            <v>31.43993750833334</v>
          </cell>
        </row>
        <row r="484">
          <cell r="B484">
            <v>5.8390221000000011</v>
          </cell>
          <cell r="C484">
            <v>8.1746309400000001</v>
          </cell>
          <cell r="D484">
            <v>10.412922745000001</v>
          </cell>
          <cell r="E484">
            <v>12.748531585</v>
          </cell>
          <cell r="F484">
            <v>16.251944845000001</v>
          </cell>
          <cell r="G484">
            <v>18.587553685</v>
          </cell>
        </row>
        <row r="485">
          <cell r="B485">
            <v>9.7317035000000001</v>
          </cell>
          <cell r="C485">
            <v>15.084140425000001</v>
          </cell>
          <cell r="D485">
            <v>20.533894385</v>
          </cell>
          <cell r="E485">
            <v>25.886331310000003</v>
          </cell>
          <cell r="F485">
            <v>31.336085270000002</v>
          </cell>
          <cell r="G485">
            <v>36.688522194999997</v>
          </cell>
        </row>
        <row r="486">
          <cell r="B486">
            <v>16.738530019999999</v>
          </cell>
          <cell r="C486">
            <v>23.356088400000004</v>
          </cell>
          <cell r="D486">
            <v>29.973646779999999</v>
          </cell>
          <cell r="E486">
            <v>36.688522194999997</v>
          </cell>
          <cell r="F486">
            <v>46.614859764999999</v>
          </cell>
          <cell r="G486">
            <v>53.401908017499998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and Consumptions"/>
      <sheetName val="Consumption Calculations"/>
      <sheetName val="Single Family Detached 52667"/>
      <sheetName val="Semi-Detached (Duplex) 52667"/>
      <sheetName val="Garden-Walkup 52667"/>
      <sheetName val="Elevator-High Rise 52667"/>
      <sheetName val="Manufactured Home 52667"/>
      <sheetName val="Manufactured Home 52667 (2)"/>
    </sheetNames>
    <sheetDataSet>
      <sheetData sheetId="0">
        <row r="1">
          <cell r="C1" t="str">
            <v>Georgia South</v>
          </cell>
        </row>
      </sheetData>
      <sheetData sheetId="1">
        <row r="37">
          <cell r="L37">
            <v>29.080939359999999</v>
          </cell>
        </row>
        <row r="38">
          <cell r="U38">
            <v>118.2564</v>
          </cell>
        </row>
        <row r="44">
          <cell r="L44">
            <v>9.9139566000000006</v>
          </cell>
        </row>
        <row r="45">
          <cell r="U45">
            <v>52.558399999999999</v>
          </cell>
        </row>
        <row r="51">
          <cell r="L51">
            <v>17.184191440000003</v>
          </cell>
        </row>
        <row r="52">
          <cell r="U52">
            <v>72.267799999999994</v>
          </cell>
        </row>
        <row r="97">
          <cell r="AU97">
            <v>16.75</v>
          </cell>
        </row>
        <row r="102">
          <cell r="AU102">
            <v>10.889833333333334</v>
          </cell>
        </row>
        <row r="107">
          <cell r="AU107">
            <v>13.4185</v>
          </cell>
        </row>
        <row r="172">
          <cell r="AD172">
            <v>53.484075000000004</v>
          </cell>
        </row>
        <row r="482">
          <cell r="B482">
            <v>35.189801371666668</v>
          </cell>
        </row>
        <row r="483">
          <cell r="B483">
            <v>34.411598575000006</v>
          </cell>
        </row>
        <row r="484">
          <cell r="B484">
            <v>20.241943280000001</v>
          </cell>
        </row>
        <row r="485">
          <cell r="B485">
            <v>39.899984350000004</v>
          </cell>
        </row>
        <row r="486">
          <cell r="B486">
            <v>58.34714494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9D7B-B95B-4B60-AD80-075340E05C58}">
  <sheetPr codeName="Sheet1"/>
  <dimension ref="A1:H45"/>
  <sheetViews>
    <sheetView showGridLines="0" showRowColHeaders="0" tabSelected="1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South</v>
      </c>
      <c r="B6" s="49"/>
      <c r="C6" s="50" t="s">
        <v>11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Calculations'!L9</f>
        <v>8.5920957200000014</v>
      </c>
      <c r="D9" s="15">
        <f>'[1]Consumption Calculations'!M9</f>
        <v>11.896747920000001</v>
      </c>
      <c r="E9" s="15">
        <f>'[1]Consumption Calculations'!N9</f>
        <v>15.862330560000002</v>
      </c>
      <c r="F9" s="15">
        <f>'[1]Consumption Calculations'!O9</f>
        <v>19.16698276</v>
      </c>
      <c r="G9" s="15">
        <f>'[1]Consumption Calculations'!P9</f>
        <v>23.793495840000002</v>
      </c>
      <c r="H9" s="15">
        <f>'[1]Consumption Calculations'!Q9</f>
        <v>27.759078479999999</v>
      </c>
    </row>
    <row r="10" spans="1:8">
      <c r="A10" s="3"/>
      <c r="B10" s="14" t="s">
        <v>22</v>
      </c>
      <c r="C10" s="16">
        <f>'[1]Consumption Calculations'!U9</f>
        <v>32.848999999999997</v>
      </c>
      <c r="D10" s="16">
        <f>'[1]Consumption Calculations'!V9</f>
        <v>45.988599999999998</v>
      </c>
      <c r="E10" s="16">
        <f>'[1]Consumption Calculations'!W9</f>
        <v>62.4131</v>
      </c>
      <c r="F10" s="16">
        <f>'[1]Consumption Calculations'!X9</f>
        <v>75.552700000000002</v>
      </c>
      <c r="G10" s="16">
        <f>'[1]Consumption Calculations'!Y9</f>
        <v>95.262100000000004</v>
      </c>
      <c r="H10" s="16">
        <f>'[1]Consumption Calculations'!Z9</f>
        <v>111.6866</v>
      </c>
    </row>
    <row r="11" spans="1:8">
      <c r="A11" s="3"/>
      <c r="B11" s="14" t="s">
        <v>23</v>
      </c>
      <c r="C11" s="15">
        <f>'[1]Consumption Calculations'!B239</f>
        <v>10.403155606666667</v>
      </c>
      <c r="D11" s="15">
        <f>'[1]Consumption Calculations'!C239</f>
        <v>14.587033405</v>
      </c>
      <c r="E11" s="15">
        <f>'[1]Consumption Calculations'!D239</f>
        <v>18.770911203333334</v>
      </c>
      <c r="F11" s="15">
        <f>'[1]Consumption Calculations'!E239</f>
        <v>22.954789001666665</v>
      </c>
      <c r="G11" s="15">
        <f>'[1]Consumption Calculations'!F239</f>
        <v>29.141300556666668</v>
      </c>
      <c r="H11" s="15">
        <f>'[1]Consumption Calculations'!G239</f>
        <v>33.119143435000005</v>
      </c>
    </row>
    <row r="12" spans="1:8">
      <c r="A12" s="17"/>
      <c r="B12" s="14" t="s">
        <v>24</v>
      </c>
      <c r="C12" s="18">
        <v>7</v>
      </c>
      <c r="D12" s="18">
        <v>11</v>
      </c>
      <c r="E12" s="18">
        <v>12</v>
      </c>
      <c r="F12" s="18">
        <v>14</v>
      </c>
      <c r="G12" s="18">
        <v>19</v>
      </c>
      <c r="H12" s="18">
        <v>21</v>
      </c>
    </row>
    <row r="13" spans="1:8">
      <c r="A13" s="3" t="s">
        <v>25</v>
      </c>
      <c r="B13" s="19" t="s">
        <v>21</v>
      </c>
      <c r="C13" s="15">
        <f>'[1]Consumption Calculations'!L16</f>
        <v>2.64372176</v>
      </c>
      <c r="D13" s="15">
        <f>'[1]Consumption Calculations'!M16</f>
        <v>3.9655826400000005</v>
      </c>
      <c r="E13" s="15">
        <f>'[1]Consumption Calculations'!N16</f>
        <v>4.6265130800000005</v>
      </c>
      <c r="F13" s="15">
        <f>'[1]Consumption Calculations'!O16</f>
        <v>5.9483739600000005</v>
      </c>
      <c r="G13" s="15">
        <f>'[1]Consumption Calculations'!P16</f>
        <v>7.2702348399999996</v>
      </c>
      <c r="H13" s="15">
        <f>'[1]Consumption Calculations'!Q16</f>
        <v>8.5920957200000014</v>
      </c>
    </row>
    <row r="14" spans="1:8">
      <c r="A14" s="3"/>
      <c r="B14" s="19" t="s">
        <v>22</v>
      </c>
      <c r="C14" s="15">
        <f>'[1]Consumption Calculations'!U17</f>
        <v>16.424499999999998</v>
      </c>
      <c r="D14" s="15">
        <f>'[1]Consumption Calculations'!V17</f>
        <v>19.709399999999999</v>
      </c>
      <c r="E14" s="15">
        <f>'[1]Consumption Calculations'!W17</f>
        <v>26.279199999999999</v>
      </c>
      <c r="F14" s="15">
        <f>'[1]Consumption Calculations'!X17</f>
        <v>32.848999999999997</v>
      </c>
      <c r="G14" s="15">
        <f>'[1]Consumption Calculations'!Y17</f>
        <v>39.418799999999997</v>
      </c>
      <c r="H14" s="15">
        <f>'[1]Consumption Calculations'!Z17</f>
        <v>45.988599999999998</v>
      </c>
    </row>
    <row r="15" spans="1:8">
      <c r="A15" s="3"/>
      <c r="B15" s="14" t="s">
        <v>23</v>
      </c>
      <c r="C15" s="15">
        <f>'[1]Consumption Calculations'!B241</f>
        <v>5.3524369250000001</v>
      </c>
      <c r="D15" s="15">
        <f>'[1]Consumption Calculations'!C241</f>
        <v>7.4934116949999998</v>
      </c>
      <c r="E15" s="15">
        <f>'[1]Consumption Calculations'!D241</f>
        <v>9.6343864650000004</v>
      </c>
      <c r="F15" s="15">
        <f>'[1]Consumption Calculations'!E241</f>
        <v>11.775361235</v>
      </c>
      <c r="G15" s="15">
        <f>'[1]Consumption Calculations'!F241</f>
        <v>14.98682339</v>
      </c>
      <c r="H15" s="15">
        <f>'[1]Consumption Calculations'!G241</f>
        <v>17.127798160000001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Calculations'!B243</f>
        <v>17.030481124999998</v>
      </c>
      <c r="D17" s="15">
        <f>'[1]Consumption Calculations'!C243</f>
        <v>23.842673575000003</v>
      </c>
      <c r="E17" s="15">
        <f>'[1]Consumption Calculations'!D243</f>
        <v>30.654866025</v>
      </c>
      <c r="F17" s="15">
        <f>'[1]Consumption Calculations'!E243</f>
        <v>37.467058474999995</v>
      </c>
      <c r="G17" s="15">
        <f>'[1]Consumption Calculations'!F243</f>
        <v>47.685347150000005</v>
      </c>
      <c r="H17" s="15">
        <f>'[1]Consumption Calculations'!G243</f>
        <v>54.713909650000005</v>
      </c>
    </row>
    <row r="18" spans="1:8">
      <c r="A18" s="14" t="s">
        <v>28</v>
      </c>
      <c r="B18" s="14"/>
      <c r="C18" s="15">
        <f>'[1]Consumption Calculations'!B240</f>
        <v>9.6236424166666676</v>
      </c>
      <c r="D18" s="15">
        <f>'[1]Consumption Calculations'!C240</f>
        <v>13.456788125000001</v>
      </c>
      <c r="E18" s="15">
        <f>'[1]Consumption Calculations'!D240</f>
        <v>17.289933833333333</v>
      </c>
      <c r="F18" s="15">
        <f>'[1]Consumption Calculations'!E240</f>
        <v>20.389072916666667</v>
      </c>
      <c r="G18" s="15">
        <f>'[1]Consumption Calculations'!F240</f>
        <v>27.818225583333341</v>
      </c>
      <c r="H18" s="15">
        <f>'[1]Consumption Calculations'!G240</f>
        <v>32.182852775000008</v>
      </c>
    </row>
    <row r="19" spans="1:8">
      <c r="A19" s="3" t="s">
        <v>29</v>
      </c>
      <c r="B19" s="19" t="s">
        <v>21</v>
      </c>
      <c r="C19" s="15">
        <f>'[1]Consumption Calculations'!L23</f>
        <v>3.9655826400000005</v>
      </c>
      <c r="D19" s="15">
        <f>'[1]Consumption Calculations'!M23</f>
        <v>5.9483739600000005</v>
      </c>
      <c r="E19" s="15">
        <f>'[1]Consumption Calculations'!N23</f>
        <v>7.931165280000001</v>
      </c>
      <c r="F19" s="15">
        <f>'[1]Consumption Calculations'!O23</f>
        <v>9.9139566000000006</v>
      </c>
      <c r="G19" s="15">
        <f>'[1]Consumption Calculations'!P23</f>
        <v>11.896747920000001</v>
      </c>
      <c r="H19" s="15">
        <f>'[1]Consumption Calculations'!Q23</f>
        <v>14.540469679999999</v>
      </c>
    </row>
    <row r="20" spans="1:8">
      <c r="A20" s="3"/>
      <c r="B20" s="19" t="s">
        <v>22</v>
      </c>
      <c r="C20" s="15">
        <f>'[1]Consumption Calculations'!U24</f>
        <v>16.424499999999998</v>
      </c>
      <c r="D20" s="15">
        <f>'[1]Consumption Calculations'!V24</f>
        <v>22.994299999999999</v>
      </c>
      <c r="E20" s="15">
        <f>'[1]Consumption Calculations'!W24</f>
        <v>32.848999999999997</v>
      </c>
      <c r="F20" s="15">
        <f>'[1]Consumption Calculations'!X24</f>
        <v>39.418799999999997</v>
      </c>
      <c r="G20" s="15">
        <f>'[1]Consumption Calculations'!Y24</f>
        <v>45.988599999999998</v>
      </c>
      <c r="H20" s="15">
        <f>'[1]Consumption Calculations'!Z24</f>
        <v>59.1282</v>
      </c>
    </row>
    <row r="21" spans="1:8">
      <c r="A21" s="3"/>
      <c r="B21" s="14" t="s">
        <v>23</v>
      </c>
      <c r="C21" s="15">
        <f>'[1]Consumption Calculations'!B242</f>
        <v>8.9531672199999992</v>
      </c>
      <c r="D21" s="15">
        <f>'[1]Consumption Calculations'!C242</f>
        <v>13.916336005</v>
      </c>
      <c r="E21" s="15">
        <f>'[1]Consumption Calculations'!D242</f>
        <v>18.879504789999999</v>
      </c>
      <c r="F21" s="15">
        <f>'[1]Consumption Calculations'!E242</f>
        <v>23.842673575000003</v>
      </c>
      <c r="G21" s="15">
        <f>'[1]Consumption Calculations'!F242</f>
        <v>28.80584236</v>
      </c>
      <c r="H21" s="15">
        <f>'[1]Consumption Calculations'!G242</f>
        <v>33.769011145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Calculations'!AD141</f>
        <v>21.30864</v>
      </c>
      <c r="D23" s="15">
        <f>'[1]Consumption Calculations'!AE141</f>
        <v>21.9057</v>
      </c>
      <c r="E23" s="15">
        <f>'[1]Consumption Calculations'!AF141</f>
        <v>27.932475</v>
      </c>
      <c r="F23" s="15">
        <f>'[1]Consumption Calculations'!AG141</f>
        <v>34.240124999999999</v>
      </c>
      <c r="G23" s="15">
        <f>'[1]Consumption Calculations'!AH141</f>
        <v>40.547775000000001</v>
      </c>
      <c r="H23" s="15">
        <f>'[1]Consumption Calculations'!AI141</f>
        <v>46.855424999999997</v>
      </c>
    </row>
    <row r="24" spans="1:8">
      <c r="A24" s="14" t="s">
        <v>31</v>
      </c>
      <c r="B24" s="19"/>
      <c r="C24" s="15">
        <f>'[1]Consumption Calculations'!AM124</f>
        <v>22.854959999999998</v>
      </c>
      <c r="D24" s="15">
        <f>'[1]Consumption Calculations'!AN124</f>
        <v>23.509799999999998</v>
      </c>
      <c r="E24" s="15">
        <f>'[1]Consumption Calculations'!AO124</f>
        <v>30.114374999999999</v>
      </c>
      <c r="F24" s="15">
        <f>'[1]Consumption Calculations'!AP124</f>
        <v>36.999825000000001</v>
      </c>
      <c r="G24" s="15">
        <f>'[1]Consumption Calculations'!AQ124</f>
        <v>43.885275</v>
      </c>
      <c r="H24" s="15">
        <f>'[1]Consumption Calculations'!AR124</f>
        <v>50.770724999999999</v>
      </c>
    </row>
    <row r="25" spans="1:8">
      <c r="A25" s="14" t="s">
        <v>32</v>
      </c>
      <c r="B25" s="19"/>
      <c r="C25" s="15">
        <f>'[1]Consumption Calculations'!AU97</f>
        <v>16.75</v>
      </c>
      <c r="D25" s="15">
        <f>'[1]Consumption Calculations'!AV97</f>
        <v>16.75</v>
      </c>
      <c r="E25" s="15">
        <f>'[1]Consumption Calculations'!AW97</f>
        <v>16.75</v>
      </c>
      <c r="F25" s="15">
        <f>'[1]Consumption Calculations'!AX97</f>
        <v>16.75</v>
      </c>
      <c r="G25" s="15">
        <f>'[1]Consumption Calculations'!AY97</f>
        <v>16.75</v>
      </c>
      <c r="H25" s="15">
        <f>'[1]Consumption Calculations'!AZ97</f>
        <v>16.75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Calculations'!L26</f>
        <v>36.69</v>
      </c>
      <c r="D28" s="21">
        <f>'[1]Consumption Calculations'!M26</f>
        <v>36.69</v>
      </c>
      <c r="E28" s="21">
        <f>'[1]Consumption Calculations'!N26</f>
        <v>36.69</v>
      </c>
      <c r="F28" s="21">
        <f>'[1]Consumption Calculations'!O26</f>
        <v>36.69</v>
      </c>
      <c r="G28" s="21">
        <f>'[1]Consumption Calculations'!P26</f>
        <v>36.69</v>
      </c>
      <c r="H28" s="21">
        <f>'[1]Consumption Calculations'!Q26</f>
        <v>36.69</v>
      </c>
    </row>
    <row r="29" spans="1:8" ht="14.25" customHeight="1">
      <c r="A29" s="17"/>
      <c r="B29" s="22" t="s">
        <v>37</v>
      </c>
      <c r="C29" s="23">
        <f>'[1]Consumption Calculations'!B479</f>
        <v>20.04</v>
      </c>
      <c r="D29" s="23">
        <f>'[1]Consumption Calculations'!C479</f>
        <v>20.04</v>
      </c>
      <c r="E29" s="23">
        <f>'[1]Consumption Calculations'!D479</f>
        <v>20.04</v>
      </c>
      <c r="F29" s="23">
        <f>'[1]Consumption Calculations'!E479</f>
        <v>20.04</v>
      </c>
      <c r="G29" s="23">
        <f>'[1]Consumption Calculations'!F479</f>
        <v>20.04</v>
      </c>
      <c r="H29" s="23">
        <f>'[1]Consumption Calculations'!G479</f>
        <v>20.04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QDz0bGbGqUC8qLG6TQhgee7vmtRY7LDQQmrGfckQ7ykes1FECsdsv/o+p3fVesrYIS8dW5j0tgINvOuI8SmxmQ==" saltValue="hsn3/TZbZhiPm3h0P1FU8Q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DEA1-7D8A-4F3E-9036-F9E98D63DFE1}">
  <sheetPr codeName="Sheet10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South</v>
      </c>
      <c r="B6" s="49"/>
      <c r="C6" s="50" t="s">
        <v>55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Calculations'!L93</f>
        <v>23.132565400000004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Calculations'!U94</f>
        <v>95.262100000000004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Calculations'!B968</f>
        <v>26.234044573333335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11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Calculations'!L100</f>
        <v>9.253026160000001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Calculations'!U101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Calculations'!B970</f>
        <v>19.268772930000001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Calculations'!B972</f>
        <v>55.521295269999996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Calculations'!B969</f>
        <v>27.493200154166669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Calculations'!L107</f>
        <v>15.862330560000002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Calculations'!B971</f>
        <v>38.440228824999998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Calculations'!AM60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Calculations'!L110</f>
        <v>36.69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Calculations'!B965</f>
        <v>20.04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A/l1YgbrIhGG3/IdHmzr7OsPkdiFqCt1KoRyJQlBDhgWAB8JA7zbf9Uise98mJo7Sv25geNawP/vhgWFQenlgw==" saltValue="dZdGryonOsxkwKntwgd9Ig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5727-E636-443A-9A3A-6ABAA93A2473}">
  <sheetPr codeName="Sheet11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140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South</v>
      </c>
      <c r="B6" s="49"/>
      <c r="C6" s="50" t="s">
        <v>56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Calculations'!L121</f>
        <v>8.5920957200000014</v>
      </c>
      <c r="D9" s="15">
        <f>'[1]Consumption Calculations'!M121</f>
        <v>11.896747920000001</v>
      </c>
      <c r="E9" s="15">
        <f>'[1]Consumption Calculations'!N121</f>
        <v>15.862330560000002</v>
      </c>
      <c r="F9" s="15">
        <f>'[1]Consumption Calculations'!O121</f>
        <v>19.16698276</v>
      </c>
      <c r="G9" s="15">
        <f>'[1]Consumption Calculations'!P121</f>
        <v>23.793495840000002</v>
      </c>
      <c r="H9" s="15">
        <f>'[1]Consumption Calculations'!Q121</f>
        <v>27.759078479999999</v>
      </c>
    </row>
    <row r="10" spans="1:8">
      <c r="A10" s="3"/>
      <c r="B10" s="14" t="s">
        <v>22</v>
      </c>
      <c r="C10" s="16">
        <f>'[1]Consumption Calculations'!U122</f>
        <v>32.848999999999997</v>
      </c>
      <c r="D10" s="16">
        <f>'[1]Consumption Calculations'!V122</f>
        <v>45.988599999999998</v>
      </c>
      <c r="E10" s="16">
        <f>'[1]Consumption Calculations'!W122</f>
        <v>62.4131</v>
      </c>
      <c r="F10" s="16">
        <f>'[1]Consumption Calculations'!X122</f>
        <v>75.552700000000002</v>
      </c>
      <c r="G10" s="16">
        <f>'[1]Consumption Calculations'!Y122</f>
        <v>95.262100000000004</v>
      </c>
      <c r="H10" s="16">
        <f>'[1]Consumption Calculations'!Z122</f>
        <v>111.6866</v>
      </c>
    </row>
    <row r="11" spans="1:8">
      <c r="A11" s="3"/>
      <c r="B11" s="14" t="s">
        <v>23</v>
      </c>
      <c r="C11" s="15">
        <f>'[1]Consumption Calculations'!B1212</f>
        <v>10.403155606666667</v>
      </c>
      <c r="D11" s="15">
        <f>'[1]Consumption Calculations'!C1212</f>
        <v>14.587033405</v>
      </c>
      <c r="E11" s="15">
        <f>'[1]Consumption Calculations'!D1212</f>
        <v>18.770911203333334</v>
      </c>
      <c r="F11" s="15">
        <f>'[1]Consumption Calculations'!E1212</f>
        <v>22.954789001666665</v>
      </c>
      <c r="G11" s="15">
        <f>'[1]Consumption Calculations'!F1212</f>
        <v>29.141300556666668</v>
      </c>
      <c r="H11" s="15">
        <f>'[1]Consumption Calculations'!G1212</f>
        <v>33.119143435000005</v>
      </c>
    </row>
    <row r="12" spans="1:8">
      <c r="A12" s="17"/>
      <c r="B12" s="14" t="s">
        <v>24</v>
      </c>
      <c r="C12" s="18">
        <v>7</v>
      </c>
      <c r="D12" s="18">
        <v>11</v>
      </c>
      <c r="E12" s="18">
        <v>12</v>
      </c>
      <c r="F12" s="18">
        <v>14</v>
      </c>
      <c r="G12" s="18">
        <v>19</v>
      </c>
      <c r="H12" s="18">
        <v>21</v>
      </c>
    </row>
    <row r="13" spans="1:8">
      <c r="A13" s="3" t="s">
        <v>25</v>
      </c>
      <c r="B13" s="19" t="s">
        <v>21</v>
      </c>
      <c r="C13" s="15">
        <f>'[1]Consumption Calculations'!L128</f>
        <v>2.64372176</v>
      </c>
      <c r="D13" s="15">
        <f>'[1]Consumption Calculations'!M128</f>
        <v>3.9655826400000005</v>
      </c>
      <c r="E13" s="15">
        <f>'[1]Consumption Calculations'!N128</f>
        <v>4.6265130800000005</v>
      </c>
      <c r="F13" s="15">
        <f>'[1]Consumption Calculations'!O128</f>
        <v>5.9483739600000005</v>
      </c>
      <c r="G13" s="15">
        <f>'[1]Consumption Calculations'!P128</f>
        <v>7.2702348399999996</v>
      </c>
      <c r="H13" s="15">
        <f>'[1]Consumption Calculations'!Q128</f>
        <v>8.5920957200000014</v>
      </c>
    </row>
    <row r="14" spans="1:8">
      <c r="A14" s="3"/>
      <c r="B14" s="19" t="s">
        <v>22</v>
      </c>
      <c r="C14" s="15">
        <f>'[1]Consumption Calculations'!U129</f>
        <v>16.424499999999998</v>
      </c>
      <c r="D14" s="15">
        <f>'[1]Consumption Calculations'!V129</f>
        <v>19.709399999999999</v>
      </c>
      <c r="E14" s="15">
        <f>'[1]Consumption Calculations'!W129</f>
        <v>26.279199999999999</v>
      </c>
      <c r="F14" s="15">
        <f>'[1]Consumption Calculations'!X129</f>
        <v>32.848999999999997</v>
      </c>
      <c r="G14" s="15">
        <f>'[1]Consumption Calculations'!Y129</f>
        <v>39.418799999999997</v>
      </c>
      <c r="H14" s="15">
        <f>'[1]Consumption Calculations'!Z129</f>
        <v>45.988599999999998</v>
      </c>
    </row>
    <row r="15" spans="1:8">
      <c r="A15" s="3"/>
      <c r="B15" s="14" t="s">
        <v>23</v>
      </c>
      <c r="C15" s="15">
        <f>'[1]Consumption Calculations'!B1214</f>
        <v>5.3524369250000001</v>
      </c>
      <c r="D15" s="15">
        <f>'[1]Consumption Calculations'!C1214</f>
        <v>7.4934116949999998</v>
      </c>
      <c r="E15" s="15">
        <f>'[1]Consumption Calculations'!D1214</f>
        <v>9.6343864650000004</v>
      </c>
      <c r="F15" s="15">
        <f>'[1]Consumption Calculations'!E1214</f>
        <v>11.775361235</v>
      </c>
      <c r="G15" s="15">
        <f>'[1]Consumption Calculations'!F1214</f>
        <v>14.98682339</v>
      </c>
      <c r="H15" s="15">
        <f>'[1]Consumption Calculations'!G1214</f>
        <v>17.127798160000001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Calculations'!B1216</f>
        <v>15.376091529999998</v>
      </c>
      <c r="D17" s="15">
        <f>'[1]Consumption Calculations'!C1216</f>
        <v>21.507064735</v>
      </c>
      <c r="E17" s="15">
        <f>'[1]Consumption Calculations'!D1216</f>
        <v>27.63803794</v>
      </c>
      <c r="F17" s="15">
        <f>'[1]Consumption Calculations'!E1216</f>
        <v>33.769011145</v>
      </c>
      <c r="G17" s="15">
        <f>'[1]Consumption Calculations'!F1216</f>
        <v>42.916812434999997</v>
      </c>
      <c r="H17" s="15">
        <f>'[1]Consumption Calculations'!G1216</f>
        <v>49.062210310000005</v>
      </c>
    </row>
    <row r="18" spans="1:8">
      <c r="A18" s="14" t="s">
        <v>28</v>
      </c>
      <c r="B18" s="14"/>
      <c r="C18" s="15">
        <f>'[1]Consumption Calculations'!B1213</f>
        <v>8.6857450625000006</v>
      </c>
      <c r="D18" s="15">
        <f>'[1]Consumption Calculations'!C1213</f>
        <v>12.1111093125</v>
      </c>
      <c r="E18" s="15">
        <f>'[1]Consumption Calculations'!D1213</f>
        <v>15.577251708333336</v>
      </c>
      <c r="F18" s="15">
        <f>'[1]Consumption Calculations'!E1213</f>
        <v>19.043394104166669</v>
      </c>
      <c r="G18" s="15">
        <f>'[1]Consumption Calculations'!F1213</f>
        <v>24.753700108333334</v>
      </c>
      <c r="H18" s="15">
        <f>'[1]Consumption Calculations'!G1213</f>
        <v>28.700437462500002</v>
      </c>
    </row>
    <row r="19" spans="1:8">
      <c r="A19" s="3" t="s">
        <v>29</v>
      </c>
      <c r="B19" s="19" t="s">
        <v>21</v>
      </c>
      <c r="C19" s="15">
        <f>'[1]Consumption Calculations'!L135</f>
        <v>3.9655826400000005</v>
      </c>
      <c r="D19" s="15">
        <f>'[1]Consumption Calculations'!M135</f>
        <v>5.9483739600000005</v>
      </c>
      <c r="E19" s="15">
        <f>'[1]Consumption Calculations'!N135</f>
        <v>7.931165280000001</v>
      </c>
      <c r="F19" s="15">
        <f>'[1]Consumption Calculations'!O135</f>
        <v>9.9139566000000006</v>
      </c>
      <c r="G19" s="15">
        <f>'[1]Consumption Calculations'!P135</f>
        <v>11.896747920000001</v>
      </c>
      <c r="H19" s="15">
        <f>'[1]Consumption Calculations'!Q135</f>
        <v>14.540469679999999</v>
      </c>
    </row>
    <row r="20" spans="1:8">
      <c r="A20" s="3"/>
      <c r="B20" s="19" t="s">
        <v>22</v>
      </c>
      <c r="C20" s="15">
        <f>'[1]Consumption Calculations'!U136</f>
        <v>16.424499999999998</v>
      </c>
      <c r="D20" s="15">
        <f>'[1]Consumption Calculations'!V136</f>
        <v>22.994299999999999</v>
      </c>
      <c r="E20" s="15">
        <f>'[1]Consumption Calculations'!W136</f>
        <v>32.848999999999997</v>
      </c>
      <c r="F20" s="15">
        <f>'[1]Consumption Calculations'!X136</f>
        <v>39.418799999999997</v>
      </c>
      <c r="G20" s="15">
        <f>'[1]Consumption Calculations'!Y136</f>
        <v>45.988599999999998</v>
      </c>
      <c r="H20" s="15">
        <f>'[1]Consumption Calculations'!Z136</f>
        <v>59.1282</v>
      </c>
    </row>
    <row r="21" spans="1:8">
      <c r="A21" s="3"/>
      <c r="B21" s="14" t="s">
        <v>23</v>
      </c>
      <c r="C21" s="15">
        <f>'[1]Consumption Calculations'!B1215</f>
        <v>8.9531672199999992</v>
      </c>
      <c r="D21" s="15">
        <f>'[1]Consumption Calculations'!C1215</f>
        <v>13.916336005</v>
      </c>
      <c r="E21" s="15">
        <f>'[1]Consumption Calculations'!D1215</f>
        <v>18.879504789999999</v>
      </c>
      <c r="F21" s="15">
        <f>'[1]Consumption Calculations'!E1215</f>
        <v>23.842673575000003</v>
      </c>
      <c r="G21" s="15">
        <f>'[1]Consumption Calculations'!F1215</f>
        <v>28.80584236</v>
      </c>
      <c r="H21" s="15">
        <f>'[1]Consumption Calculations'!G1215</f>
        <v>33.769011145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Calculations'!AM91</f>
        <v>21.30864</v>
      </c>
      <c r="D23" s="15">
        <f>'[1]Consumption Calculations'!AN91</f>
        <v>21.9057</v>
      </c>
      <c r="E23" s="15">
        <f>'[1]Consumption Calculations'!AO91</f>
        <v>27.932475</v>
      </c>
      <c r="F23" s="15">
        <f>'[1]Consumption Calculations'!AP91</f>
        <v>34.240124999999999</v>
      </c>
      <c r="G23" s="15">
        <f>'[1]Consumption Calculations'!AQ91</f>
        <v>40.547775000000001</v>
      </c>
      <c r="H23" s="15">
        <f>'[1]Consumption Calculations'!AR91</f>
        <v>46.855424999999997</v>
      </c>
    </row>
    <row r="24" spans="1:8">
      <c r="A24" s="14" t="s">
        <v>31</v>
      </c>
      <c r="B24" s="19"/>
      <c r="C24" s="15">
        <f>'[1]Consumption Calculations'!AV91</f>
        <v>22.854959999999998</v>
      </c>
      <c r="D24" s="15">
        <f>'[1]Consumption Calculations'!AW91</f>
        <v>23.509799999999998</v>
      </c>
      <c r="E24" s="15">
        <f>'[1]Consumption Calculations'!AX91</f>
        <v>30.114374999999999</v>
      </c>
      <c r="F24" s="15">
        <f>'[1]Consumption Calculations'!AY91</f>
        <v>36.999825000000001</v>
      </c>
      <c r="G24" s="15">
        <f>'[1]Consumption Calculations'!AZ91</f>
        <v>43.885275</v>
      </c>
      <c r="H24" s="15">
        <f>'[1]Consumption Calculations'!BA91</f>
        <v>50.770724999999999</v>
      </c>
    </row>
    <row r="25" spans="1:8">
      <c r="A25" s="14" t="s">
        <v>32</v>
      </c>
      <c r="B25" s="19"/>
      <c r="C25" s="15">
        <f>'[1]Consumption Calculations'!AU97</f>
        <v>16.75</v>
      </c>
      <c r="D25" s="15">
        <f>'[1]Consumption Calculations'!AV97</f>
        <v>16.75</v>
      </c>
      <c r="E25" s="15">
        <f>'[1]Consumption Calculations'!AW97</f>
        <v>16.75</v>
      </c>
      <c r="F25" s="15">
        <f>'[1]Consumption Calculations'!AX97</f>
        <v>16.75</v>
      </c>
      <c r="G25" s="15">
        <f>'[1]Consumption Calculations'!AY97</f>
        <v>16.75</v>
      </c>
      <c r="H25" s="15">
        <f>'[1]Consumption Calculations'!AZ97</f>
        <v>16.75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Calculations'!L110</f>
        <v>36.69</v>
      </c>
      <c r="D28" s="21">
        <f>'[1]Consumption Calculations'!M110</f>
        <v>36.69</v>
      </c>
      <c r="E28" s="21">
        <f>'[1]Consumption Calculations'!N110</f>
        <v>36.69</v>
      </c>
      <c r="F28" s="21">
        <f>'[1]Consumption Calculations'!O110</f>
        <v>36.69</v>
      </c>
      <c r="G28" s="21">
        <f>'[1]Consumption Calculations'!P110</f>
        <v>36.69</v>
      </c>
      <c r="H28" s="21">
        <f>'[1]Consumption Calculations'!Q110</f>
        <v>36.69</v>
      </c>
    </row>
    <row r="29" spans="1:8">
      <c r="A29" s="17"/>
      <c r="B29" s="22" t="s">
        <v>37</v>
      </c>
      <c r="C29" s="23">
        <f>'[1]Consumption Calculations'!B479</f>
        <v>20.04</v>
      </c>
      <c r="D29" s="23">
        <f>'[1]Consumption Calculations'!C479</f>
        <v>20.04</v>
      </c>
      <c r="E29" s="23">
        <f>'[1]Consumption Calculations'!D479</f>
        <v>20.04</v>
      </c>
      <c r="F29" s="23">
        <f>'[1]Consumption Calculations'!E479</f>
        <v>20.04</v>
      </c>
      <c r="G29" s="23">
        <f>'[1]Consumption Calculations'!F479</f>
        <v>20.04</v>
      </c>
      <c r="H29" s="23">
        <f>'[1]Consumption Calculations'!G479</f>
        <v>20.04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WEdtWD6vHRKO9B6+Oa/EcFR4dsuQQyyfnZUs49Vw1HE7Y5kUHjkMEG65X39cGauT0P2B9tgSN9Hyo2vRIbpUFg==" saltValue="QRE46KlmQZHPNWO1w2n6Ng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85FC-1B78-4F78-94C3-481AA38A7218}">
  <sheetPr codeName="Sheet12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140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South</v>
      </c>
      <c r="B6" s="49"/>
      <c r="C6" s="50" t="s">
        <v>56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Calculations'!L121</f>
        <v>31.724661120000004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Calculations'!U122</f>
        <v>128.11109999999999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Calculations'!B1212</f>
        <v>37.205968309999996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22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Calculations'!L128</f>
        <v>9.253026160000001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Calculations'!U129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Calculations'!B1214</f>
        <v>19.268772930000001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Calculations'!B1216</f>
        <v>55.521295269999996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Calculations'!B1213</f>
        <v>32.64717481666667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Calculations'!L135</f>
        <v>15.862330560000002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Calculations'!B1215</f>
        <v>38.440228824999998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Calculations'!AM91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Calculations'!L110</f>
        <v>36.69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Calculations'!B479</f>
        <v>20.04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6gdMfuQTuYGbYHqbS8DPoBjLRsUmdO4TStD2k1++QSc6hfiYt5pEZfmmgVsUP1P4TwPZyrie11kO/tPRBg2NyQ==" saltValue="GTVhF2l6sE6X46CWg7Wah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B08A-68C6-43FA-9AB7-2C6FB0CCAED2}">
  <sheetPr codeName="Sheet2"/>
  <dimension ref="A1:H45"/>
  <sheetViews>
    <sheetView showGridLines="0" showRowColHeaders="0" zoomScaleNormal="100" workbookViewId="0">
      <selection activeCell="H32" sqref="H32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South</v>
      </c>
      <c r="B6" s="49"/>
      <c r="C6" s="50" t="s">
        <v>11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Calculations'!L9</f>
        <v>32.385591560000002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Calculations'!U9</f>
        <v>128.11109999999999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Calculations'!B239</f>
        <v>37.205968309999996</v>
      </c>
      <c r="D11" s="15"/>
      <c r="E11" s="15"/>
      <c r="F11" s="15"/>
      <c r="G11" s="15"/>
      <c r="H11" s="15"/>
    </row>
    <row r="12" spans="1:8">
      <c r="A12" s="17"/>
      <c r="B12" s="14" t="s">
        <v>51</v>
      </c>
      <c r="C12" s="18">
        <v>22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Calculations'!L16</f>
        <v>9.253026160000001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Calculations'!U17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Calculations'!B241</f>
        <v>19.268772930000001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Calculations'!B243</f>
        <v>61.778533825000004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Calculations'!B240</f>
        <v>35.804564700000007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Calculations'!L23</f>
        <v>15.862330560000002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f>'[2]Consumption Calculations'!U24</f>
        <v>65.697999999999993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Calculations'!B242</f>
        <v>38.440228824999998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Calculations'!AD141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Calculations'!L26</f>
        <v>36.69</v>
      </c>
      <c r="D28" s="21"/>
      <c r="E28" s="21"/>
      <c r="F28" s="21"/>
      <c r="G28" s="21"/>
      <c r="H28" s="21"/>
    </row>
    <row r="29" spans="1:8" ht="14.25" customHeight="1">
      <c r="A29" s="17"/>
      <c r="B29" s="22" t="s">
        <v>37</v>
      </c>
      <c r="C29" s="23">
        <f>'[2]Consumption Calculations'!B479</f>
        <v>20.04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jNfFjHRV/qPCEWvoebJBksuAhDPfVMO45Iod9KHzgh+PAHoV9f+P88SYOMMDoQzmrXUeqryDH0Hel/LngN6qbg==" saltValue="r2mC1QicEYtmfdNVbV9xr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44F6-CCE5-40F5-B6F8-FAAB06306CAC}">
  <sheetPr codeName="Sheet3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'[3]Rates and Consumptions'!C1</f>
        <v>Georgia South</v>
      </c>
      <c r="B6" s="49"/>
      <c r="C6" s="50" t="s">
        <v>52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'[3]Consumption Calculations'!L37</f>
        <v>8.5920957200000014</v>
      </c>
      <c r="D9" s="15">
        <f>'[3]Consumption Calculations'!M37</f>
        <v>11.896747920000001</v>
      </c>
      <c r="E9" s="15">
        <f>'[3]Consumption Calculations'!N37</f>
        <v>15.201400119999999</v>
      </c>
      <c r="F9" s="15">
        <f>'[3]Consumption Calculations'!O37</f>
        <v>18.506052320000002</v>
      </c>
      <c r="G9" s="15">
        <f>'[3]Consumption Calculations'!P37</f>
        <v>23.793495840000002</v>
      </c>
      <c r="H9" s="15">
        <f>'[3]Consumption Calculations'!Q37</f>
        <v>27.098148040000002</v>
      </c>
    </row>
    <row r="10" spans="1:8">
      <c r="A10" s="3"/>
      <c r="B10" s="14" t="s">
        <v>22</v>
      </c>
      <c r="C10" s="16">
        <f>'[3]Consumption Calculations'!U38</f>
        <v>36.133899999999997</v>
      </c>
      <c r="D10" s="16">
        <f>'[3]Consumption Calculations'!V38</f>
        <v>49.273499999999999</v>
      </c>
      <c r="E10" s="16">
        <f>'[3]Consumption Calculations'!W38</f>
        <v>59.1282</v>
      </c>
      <c r="F10" s="16">
        <f>'[3]Consumption Calculations'!X38</f>
        <v>75.552700000000002</v>
      </c>
      <c r="G10" s="16">
        <f>'[3]Consumption Calculations'!Y38</f>
        <v>91.977199999999996</v>
      </c>
      <c r="H10" s="16">
        <f>'[3]Consumption Calculations'!Z38</f>
        <v>108.40169999999999</v>
      </c>
    </row>
    <row r="11" spans="1:8">
      <c r="A11" s="3"/>
      <c r="B11" s="14" t="s">
        <v>23</v>
      </c>
      <c r="C11" s="15">
        <f>'[3]Consumption Calculations'!B482</f>
        <v>10.177000049999998</v>
      </c>
      <c r="D11" s="15">
        <f>'[3]Consumption Calculations'!C482</f>
        <v>14.247800070000002</v>
      </c>
      <c r="E11" s="15">
        <f>'[3]Consumption Calculations'!D482</f>
        <v>18.375138979166667</v>
      </c>
      <c r="F11" s="15">
        <f>'[3]Consumption Calculations'!E482</f>
        <v>22.445938999166668</v>
      </c>
      <c r="G11" s="15">
        <f>'[3]Consumption Calculations'!F482</f>
        <v>28.495600140000004</v>
      </c>
      <c r="H11" s="15">
        <f>'[3]Consumption Calculations'!G482</f>
        <v>32.465251455000001</v>
      </c>
    </row>
    <row r="12" spans="1:8">
      <c r="A12" s="17"/>
      <c r="B12" s="14" t="s">
        <v>24</v>
      </c>
      <c r="C12" s="18">
        <v>4</v>
      </c>
      <c r="D12" s="18">
        <v>5</v>
      </c>
      <c r="E12" s="18">
        <v>5</v>
      </c>
      <c r="F12" s="18">
        <v>7</v>
      </c>
      <c r="G12" s="18">
        <v>9</v>
      </c>
      <c r="H12" s="18">
        <v>10</v>
      </c>
    </row>
    <row r="13" spans="1:8">
      <c r="A13" s="3" t="s">
        <v>25</v>
      </c>
      <c r="B13" s="19" t="s">
        <v>21</v>
      </c>
      <c r="C13" s="15">
        <f>'[3]Consumption Calculations'!L44</f>
        <v>2.64372176</v>
      </c>
      <c r="D13" s="15">
        <f>'[3]Consumption Calculations'!M44</f>
        <v>4.6265130800000005</v>
      </c>
      <c r="E13" s="15">
        <f>'[3]Consumption Calculations'!N44</f>
        <v>5.9483739600000005</v>
      </c>
      <c r="F13" s="15">
        <f>'[3]Consumption Calculations'!O44</f>
        <v>6.6093044000000001</v>
      </c>
      <c r="G13" s="15">
        <f>'[3]Consumption Calculations'!P44</f>
        <v>7.931165280000001</v>
      </c>
      <c r="H13" s="15">
        <v>9</v>
      </c>
    </row>
    <row r="14" spans="1:8">
      <c r="A14" s="3"/>
      <c r="B14" s="19" t="s">
        <v>22</v>
      </c>
      <c r="C14" s="15">
        <f>'[3]Consumption Calculations'!U45</f>
        <v>16.424499999999998</v>
      </c>
      <c r="D14" s="15">
        <f>'[3]Consumption Calculations'!V45</f>
        <v>22.994299999999999</v>
      </c>
      <c r="E14" s="15">
        <f>'[3]Consumption Calculations'!W45</f>
        <v>29.5641</v>
      </c>
      <c r="F14" s="15">
        <f>'[3]Consumption Calculations'!X45</f>
        <v>36.133899999999997</v>
      </c>
      <c r="G14" s="15">
        <f>'[3]Consumption Calculations'!Y45</f>
        <v>42.703699999999998</v>
      </c>
      <c r="H14" s="15">
        <f>'[3]Consumption Calculations'!Z45</f>
        <v>49.273499999999999</v>
      </c>
    </row>
    <row r="15" spans="1:8">
      <c r="A15" s="3"/>
      <c r="B15" s="14" t="s">
        <v>23</v>
      </c>
      <c r="C15" s="15">
        <f>'[3]Consumption Calculations'!B484</f>
        <v>5.8390221000000011</v>
      </c>
      <c r="D15" s="15">
        <f>'[3]Consumption Calculations'!C484</f>
        <v>8.1746309400000001</v>
      </c>
      <c r="E15" s="15">
        <f>'[3]Consumption Calculations'!D484</f>
        <v>10.412922745000001</v>
      </c>
      <c r="F15" s="15">
        <f>'[3]Consumption Calculations'!E484</f>
        <v>12.748531585</v>
      </c>
      <c r="G15" s="15">
        <f>'[3]Consumption Calculations'!F484</f>
        <v>16.251944845000001</v>
      </c>
      <c r="H15" s="15">
        <f>'[3]Consumption Calculations'!G484</f>
        <v>18.587553685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'[3]Consumption Calculations'!B486</f>
        <v>16.738530019999999</v>
      </c>
      <c r="D17" s="15">
        <f>'[3]Consumption Calculations'!C486</f>
        <v>23.356088400000004</v>
      </c>
      <c r="E17" s="15">
        <f>'[3]Consumption Calculations'!D486</f>
        <v>29.973646779999999</v>
      </c>
      <c r="F17" s="15">
        <f>'[3]Consumption Calculations'!E486</f>
        <v>36.688522194999997</v>
      </c>
      <c r="G17" s="15">
        <f>'[3]Consumption Calculations'!F486</f>
        <v>46.614859764999999</v>
      </c>
      <c r="H17" s="15">
        <f>'[3]Consumption Calculations'!G486</f>
        <v>53.401908017499998</v>
      </c>
    </row>
    <row r="18" spans="1:8">
      <c r="A18" s="14" t="s">
        <v>28</v>
      </c>
      <c r="B18" s="14"/>
      <c r="C18" s="15">
        <f>'[3]Consumption Calculations'!B483</f>
        <v>9.4605298333333341</v>
      </c>
      <c r="D18" s="15">
        <f>'[3]Consumption Calculations'!C483</f>
        <v>13.171341104166666</v>
      </c>
      <c r="E18" s="15">
        <f>'[3]Consumption Calculations'!D483</f>
        <v>16.922930520833336</v>
      </c>
      <c r="F18" s="15">
        <f>'[3]Consumption Calculations'!E483</f>
        <v>20.714098345833335</v>
      </c>
      <c r="G18" s="15">
        <f>'[3]Consumption Calculations'!F483</f>
        <v>27.168174725</v>
      </c>
      <c r="H18" s="15">
        <f>'[3]Consumption Calculations'!G483</f>
        <v>31.43993750833334</v>
      </c>
    </row>
    <row r="19" spans="1:8">
      <c r="A19" s="3" t="s">
        <v>29</v>
      </c>
      <c r="B19" s="19" t="s">
        <v>21</v>
      </c>
      <c r="C19" s="15">
        <f>'[3]Consumption Calculations'!L51</f>
        <v>4.6265130800000005</v>
      </c>
      <c r="D19" s="15">
        <f>'[3]Consumption Calculations'!M51</f>
        <v>6.6093044000000001</v>
      </c>
      <c r="E19" s="15">
        <f>'[3]Consumption Calculations'!N51</f>
        <v>8.5920957200000014</v>
      </c>
      <c r="F19" s="15">
        <f>'[3]Consumption Calculations'!O51</f>
        <v>10.57488704</v>
      </c>
      <c r="G19" s="15">
        <f>'[3]Consumption Calculations'!P51</f>
        <v>13.2186088</v>
      </c>
      <c r="H19" s="15">
        <f>'[3]Consumption Calculations'!Q51</f>
        <v>15.862330560000002</v>
      </c>
    </row>
    <row r="20" spans="1:8">
      <c r="A20" s="3"/>
      <c r="B20" s="19" t="s">
        <v>22</v>
      </c>
      <c r="C20" s="15">
        <f>'[3]Consumption Calculations'!U52</f>
        <v>16.424499999999998</v>
      </c>
      <c r="D20" s="15">
        <f>'[3]Consumption Calculations'!V52</f>
        <v>26.279199999999999</v>
      </c>
      <c r="E20" s="15">
        <f>'[3]Consumption Calculations'!W52</f>
        <v>36.133899999999997</v>
      </c>
      <c r="F20" s="15">
        <f>'[3]Consumption Calculations'!X52</f>
        <v>42.703699999999998</v>
      </c>
      <c r="G20" s="15">
        <f>'[3]Consumption Calculations'!Y52</f>
        <v>49.273499999999999</v>
      </c>
      <c r="H20" s="15">
        <v>66</v>
      </c>
    </row>
    <row r="21" spans="1:8">
      <c r="A21" s="3"/>
      <c r="B21" s="14" t="s">
        <v>23</v>
      </c>
      <c r="C21" s="15">
        <f>'[3]Consumption Calculations'!B485</f>
        <v>9.7317035000000001</v>
      </c>
      <c r="D21" s="15">
        <f>'[3]Consumption Calculations'!C485</f>
        <v>15.084140425000001</v>
      </c>
      <c r="E21" s="15">
        <f>'[3]Consumption Calculations'!D485</f>
        <v>20.533894385</v>
      </c>
      <c r="F21" s="15">
        <f>'[3]Consumption Calculations'!E485</f>
        <v>25.886331310000003</v>
      </c>
      <c r="G21" s="15">
        <f>'[3]Consumption Calculations'!F485</f>
        <v>31.336085270000002</v>
      </c>
      <c r="H21" s="15">
        <f>'[3]Consumption Calculations'!G485</f>
        <v>36.688522194999997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'[3]Consumption Calculations'!AD172</f>
        <v>21.30864</v>
      </c>
      <c r="D23" s="15">
        <f>'[3]Consumption Calculations'!AE172</f>
        <v>21.9057</v>
      </c>
      <c r="E23" s="15">
        <f>'[3]Consumption Calculations'!AF172</f>
        <v>27.932475</v>
      </c>
      <c r="F23" s="15">
        <f>'[3]Consumption Calculations'!AG172</f>
        <v>34.240124999999999</v>
      </c>
      <c r="G23" s="15">
        <f>'[3]Consumption Calculations'!AH172</f>
        <v>40.547775000000001</v>
      </c>
      <c r="H23" s="15">
        <f>'[3]Consumption Calculations'!AI172</f>
        <v>46.855424999999997</v>
      </c>
    </row>
    <row r="24" spans="1:8">
      <c r="A24" s="14" t="s">
        <v>31</v>
      </c>
      <c r="B24" s="19"/>
      <c r="C24" s="15">
        <f>'[3]Consumption Calculations'!AM155</f>
        <v>22.854959999999998</v>
      </c>
      <c r="D24" s="15">
        <f>'[3]Consumption Calculations'!AN155</f>
        <v>23.509799999999998</v>
      </c>
      <c r="E24" s="15">
        <f>'[3]Consumption Calculations'!AO155</f>
        <v>30.114374999999999</v>
      </c>
      <c r="F24" s="15">
        <f>'[3]Consumption Calculations'!AP155</f>
        <v>36.999825000000001</v>
      </c>
      <c r="G24" s="15">
        <f>'[3]Consumption Calculations'!AQ155</f>
        <v>43.885275</v>
      </c>
      <c r="H24" s="15">
        <f>'[3]Consumption Calculations'!AR155</f>
        <v>50.770724999999999</v>
      </c>
    </row>
    <row r="25" spans="1:8">
      <c r="A25" s="14" t="s">
        <v>32</v>
      </c>
      <c r="B25" s="19"/>
      <c r="C25" s="15">
        <f>'[3]Consumption Calculations'!AU97</f>
        <v>16.75</v>
      </c>
      <c r="D25" s="15">
        <f>'[3]Consumption Calculations'!AV97</f>
        <v>16.75</v>
      </c>
      <c r="E25" s="15">
        <f>'[3]Consumption Calculations'!AW97</f>
        <v>16.75</v>
      </c>
      <c r="F25" s="15">
        <f>'[3]Consumption Calculations'!AX97</f>
        <v>16.75</v>
      </c>
      <c r="G25" s="15">
        <f>'[3]Consumption Calculations'!AY97</f>
        <v>16.75</v>
      </c>
      <c r="H25" s="15">
        <f>'[3]Consumption Calculations'!AZ97</f>
        <v>16.75</v>
      </c>
    </row>
    <row r="26" spans="1:8">
      <c r="A26" s="14" t="s">
        <v>33</v>
      </c>
      <c r="B26" s="19"/>
      <c r="C26" s="15">
        <f>'[3]Consumption Calculations'!AU102</f>
        <v>10.889833333333334</v>
      </c>
      <c r="D26" s="15">
        <f>'[3]Consumption Calculations'!AV102</f>
        <v>10.889833333333334</v>
      </c>
      <c r="E26" s="15">
        <f>'[3]Consumption Calculations'!AW102</f>
        <v>10.889833333333334</v>
      </c>
      <c r="F26" s="15">
        <f>'[3]Consumption Calculations'!AX102</f>
        <v>10.889833333333334</v>
      </c>
      <c r="G26" s="15">
        <f>'[3]Consumption Calculations'!AY102</f>
        <v>10.889833333333334</v>
      </c>
      <c r="H26" s="15">
        <f>'[3]Consumption Calculations'!AZ102</f>
        <v>10.889833333333334</v>
      </c>
    </row>
    <row r="27" spans="1:8">
      <c r="A27" s="14" t="s">
        <v>34</v>
      </c>
      <c r="B27" s="19"/>
      <c r="C27" s="15">
        <f>'[3]Consumption Calculations'!AU107</f>
        <v>13.4185</v>
      </c>
      <c r="D27" s="15">
        <f>'[3]Consumption Calculations'!AV107</f>
        <v>13.4185</v>
      </c>
      <c r="E27" s="15">
        <f>'[3]Consumption Calculations'!AW107</f>
        <v>13.4185</v>
      </c>
      <c r="F27" s="15">
        <f>'[3]Consumption Calculations'!AX107</f>
        <v>13.4185</v>
      </c>
      <c r="G27" s="15">
        <f>'[3]Consumption Calculations'!AY107</f>
        <v>13.4185</v>
      </c>
      <c r="H27" s="15">
        <f>'[3]Consumption Calculations'!AZ107</f>
        <v>13.4185</v>
      </c>
    </row>
    <row r="28" spans="1:8">
      <c r="A28" s="10" t="s">
        <v>35</v>
      </c>
      <c r="B28" s="11" t="s">
        <v>36</v>
      </c>
      <c r="C28" s="18">
        <v>37</v>
      </c>
      <c r="D28" s="18">
        <v>37</v>
      </c>
      <c r="E28" s="18">
        <v>37</v>
      </c>
      <c r="F28" s="18">
        <v>37</v>
      </c>
      <c r="G28" s="18">
        <v>37</v>
      </c>
      <c r="H28" s="18">
        <v>37</v>
      </c>
    </row>
    <row r="29" spans="1:8">
      <c r="A29" s="17"/>
      <c r="B29" s="22" t="s">
        <v>37</v>
      </c>
      <c r="C29" s="18">
        <v>20</v>
      </c>
      <c r="D29" s="18">
        <v>20</v>
      </c>
      <c r="E29" s="18">
        <v>20</v>
      </c>
      <c r="F29" s="18">
        <v>20</v>
      </c>
      <c r="G29" s="18">
        <v>20</v>
      </c>
      <c r="H29" s="18">
        <v>20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j0cuEEsnUpz4sD/hLE6FUgjQp+QCoJjWmVyCI8sFAx9uUp2dPYm6nzI/eSE8L+9cgtFkS7stzc5z6m3K6iJQrw==" saltValue="ie+uOVvTgun4QmWjpDjyeg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7F41-EDAE-4742-BF2C-041A9073BF29}">
  <sheetPr codeName="Sheet4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'[4]Rates and Consumptions'!C1</f>
        <v>Georgia South</v>
      </c>
      <c r="B6" s="49"/>
      <c r="C6" s="50" t="s">
        <v>52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'[4]Consumption Calculations'!L37</f>
        <v>29.080939359999999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'[4]Consumption Calculations'!U38</f>
        <v>118.2564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'[4]Consumption Calculations'!B482</f>
        <v>35.189801371666668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11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'[4]Consumption Calculations'!L44</f>
        <v>9.9139566000000006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'[4]Consumption Calculations'!U45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'[4]Consumption Calculations'!B484</f>
        <v>20.241943280000001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'[4]Consumption Calculations'!B486</f>
        <v>58.34714494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'[4]Consumption Calculations'!B483</f>
        <v>34.411598575000006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'[4]Consumption Calculations'!L51</f>
        <v>17.184191440000003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f>'[4]Consumption Calculations'!U52</f>
        <v>72.267799999999994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'[4]Consumption Calculations'!B485</f>
        <v>39.899984350000004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'[4]Consumption Calculations'!AD172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'[4]Consumption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'[4]Consumption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'[4]Consumption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18">
        <v>37</v>
      </c>
      <c r="D28" s="18"/>
      <c r="E28" s="18"/>
      <c r="F28" s="18"/>
      <c r="G28" s="18"/>
      <c r="H28" s="18"/>
    </row>
    <row r="29" spans="1:8">
      <c r="A29" s="17"/>
      <c r="B29" s="22" t="s">
        <v>37</v>
      </c>
      <c r="C29" s="18">
        <v>20</v>
      </c>
      <c r="D29" s="18"/>
      <c r="E29" s="18"/>
      <c r="F29" s="18"/>
      <c r="G29" s="18"/>
      <c r="H29" s="18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JFT68XAYjoaBetg1yshojCO7a6CN12sCoNv11Ub3DnQtz/pOOHkkk3kPAbIpg+AyAT+SRdWky6T/Zc7OPcayIw==" saltValue="feSYjr1dlAiSdjZ3YxFXL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BF9B-0DAE-49C2-9234-5F43C3430813}">
  <sheetPr codeName="Sheet5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South</v>
      </c>
      <c r="B6" s="49"/>
      <c r="C6" s="50" t="s">
        <v>53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Calculations'!L37</f>
        <v>7.931165280000001</v>
      </c>
      <c r="D9" s="15">
        <f>'[1]Consumption Calculations'!M37</f>
        <v>11.23581748</v>
      </c>
      <c r="E9" s="15">
        <f>'[1]Consumption Calculations'!N37</f>
        <v>13.87953924</v>
      </c>
      <c r="F9" s="15">
        <f>'[1]Consumption Calculations'!O37</f>
        <v>17.184191440000003</v>
      </c>
      <c r="G9" s="15">
        <f>'[1]Consumption Calculations'!P37</f>
        <v>21.810704520000002</v>
      </c>
      <c r="H9" s="15">
        <f>'[1]Consumption Calculations'!Q37</f>
        <v>25.115356720000001</v>
      </c>
    </row>
    <row r="10" spans="1:8">
      <c r="A10" s="3"/>
      <c r="B10" s="14" t="s">
        <v>22</v>
      </c>
      <c r="C10" s="16">
        <f>'[1]Consumption Calculations'!U38</f>
        <v>32.848999999999997</v>
      </c>
      <c r="D10" s="16">
        <f>'[1]Consumption Calculations'!V38</f>
        <v>45.988599999999998</v>
      </c>
      <c r="E10" s="16">
        <f>'[1]Consumption Calculations'!W38</f>
        <v>55.843299999999999</v>
      </c>
      <c r="F10" s="16">
        <f>'[1]Consumption Calculations'!X38</f>
        <v>68.982900000000001</v>
      </c>
      <c r="G10" s="16">
        <f>'[1]Consumption Calculations'!Y38</f>
        <v>85.407399999999996</v>
      </c>
      <c r="H10" s="16">
        <f>'[1]Consumption Calculations'!Z38</f>
        <v>98.546999999999997</v>
      </c>
    </row>
    <row r="11" spans="1:8">
      <c r="A11" s="3"/>
      <c r="B11" s="14" t="s">
        <v>23</v>
      </c>
      <c r="C11" s="15">
        <f>'[1]Consumption Calculations'!B482</f>
        <v>9.385455601666667</v>
      </c>
      <c r="D11" s="15">
        <f>'[1]Consumption Calculations'!C482</f>
        <v>13.117022286666668</v>
      </c>
      <c r="E11" s="15">
        <f>'[1]Consumption Calculations'!D482</f>
        <v>16.905127860833332</v>
      </c>
      <c r="F11" s="15">
        <f>'[1]Consumption Calculations'!E482</f>
        <v>20.636694545833336</v>
      </c>
      <c r="G11" s="15">
        <f>'[1]Consumption Calculations'!F482</f>
        <v>26.234044573333335</v>
      </c>
      <c r="H11" s="15">
        <f>'[1]Consumption Calculations'!G482</f>
        <v>29.958665531666668</v>
      </c>
    </row>
    <row r="12" spans="1:8">
      <c r="A12" s="17"/>
      <c r="B12" s="14" t="s">
        <v>24</v>
      </c>
      <c r="C12" s="18">
        <v>4</v>
      </c>
      <c r="D12" s="18">
        <v>4</v>
      </c>
      <c r="E12" s="18">
        <v>5</v>
      </c>
      <c r="F12" s="18">
        <v>7</v>
      </c>
      <c r="G12" s="18">
        <v>8</v>
      </c>
      <c r="H12" s="18">
        <v>9</v>
      </c>
    </row>
    <row r="13" spans="1:8">
      <c r="A13" s="3" t="s">
        <v>25</v>
      </c>
      <c r="B13" s="19" t="s">
        <v>21</v>
      </c>
      <c r="C13" s="15">
        <f>'[1]Consumption Calculations'!L44</f>
        <v>2.64372176</v>
      </c>
      <c r="D13" s="15">
        <f>'[1]Consumption Calculations'!M44</f>
        <v>3.9655826400000005</v>
      </c>
      <c r="E13" s="15">
        <f>'[1]Consumption Calculations'!N44</f>
        <v>4.6265130800000005</v>
      </c>
      <c r="F13" s="15">
        <f>'[1]Consumption Calculations'!O44</f>
        <v>5.9483739600000005</v>
      </c>
      <c r="G13" s="15">
        <f>'[1]Consumption Calculations'!P44</f>
        <v>7.2702348399999996</v>
      </c>
      <c r="H13" s="15">
        <v>9</v>
      </c>
    </row>
    <row r="14" spans="1:8">
      <c r="A14" s="3"/>
      <c r="B14" s="19" t="s">
        <v>22</v>
      </c>
      <c r="C14" s="15">
        <f>'[1]Consumption Calculations'!U45</f>
        <v>16.424499999999998</v>
      </c>
      <c r="D14" s="15">
        <f>'[1]Consumption Calculations'!V45</f>
        <v>19.709399999999999</v>
      </c>
      <c r="E14" s="15">
        <f>'[1]Consumption Calculations'!W45</f>
        <v>26.279199999999999</v>
      </c>
      <c r="F14" s="15">
        <f>'[1]Consumption Calculations'!X45</f>
        <v>32.848999999999997</v>
      </c>
      <c r="G14" s="15">
        <f>'[1]Consumption Calculations'!Y45</f>
        <v>39.418799999999997</v>
      </c>
      <c r="H14" s="15">
        <f>'[1]Consumption Calculations'!Z45</f>
        <v>45.988599999999998</v>
      </c>
    </row>
    <row r="15" spans="1:8">
      <c r="A15" s="3"/>
      <c r="B15" s="14" t="s">
        <v>23</v>
      </c>
      <c r="C15" s="15">
        <f>'[1]Consumption Calculations'!B484</f>
        <v>5.3524369250000001</v>
      </c>
      <c r="D15" s="15">
        <f>'[1]Consumption Calculations'!C484</f>
        <v>7.4934116949999998</v>
      </c>
      <c r="E15" s="15">
        <f>'[1]Consumption Calculations'!D484</f>
        <v>9.6343864650000004</v>
      </c>
      <c r="F15" s="15">
        <f>'[1]Consumption Calculations'!E484</f>
        <v>11.775361235</v>
      </c>
      <c r="G15" s="15">
        <f>'[1]Consumption Calculations'!F484</f>
        <v>14.98682339</v>
      </c>
      <c r="H15" s="15">
        <f>'[1]Consumption Calculations'!G484</f>
        <v>17.127798160000001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Calculations'!B486</f>
        <v>15.376091529999998</v>
      </c>
      <c r="D17" s="15">
        <f>'[1]Consumption Calculations'!C486</f>
        <v>21.507064735</v>
      </c>
      <c r="E17" s="15">
        <f>'[1]Consumption Calculations'!D486</f>
        <v>27.63803794</v>
      </c>
      <c r="F17" s="15">
        <f>'[1]Consumption Calculations'!E486</f>
        <v>33.769011145</v>
      </c>
      <c r="G17" s="15">
        <f>'[1]Consumption Calculations'!F486</f>
        <v>42.916812434999997</v>
      </c>
      <c r="H17" s="15">
        <f>'[1]Consumption Calculations'!G486</f>
        <v>49.062210310000005</v>
      </c>
    </row>
    <row r="18" spans="1:8">
      <c r="A18" s="14" t="s">
        <v>28</v>
      </c>
      <c r="B18" s="14"/>
      <c r="C18" s="15">
        <f>'[1]Consumption Calculations'!B483</f>
        <v>8.6857450625000006</v>
      </c>
      <c r="D18" s="15">
        <f>'[1]Consumption Calculations'!C483</f>
        <v>12.1111093125</v>
      </c>
      <c r="E18" s="15">
        <f>'[1]Consumption Calculations'!D483</f>
        <v>15.577251708333336</v>
      </c>
      <c r="F18" s="15">
        <f>'[1]Consumption Calculations'!E483</f>
        <v>19.043394104166669</v>
      </c>
      <c r="G18" s="15">
        <f>'[1]Consumption Calculations'!F483</f>
        <v>24.753700108333334</v>
      </c>
      <c r="H18" s="15">
        <f>'[1]Consumption Calculations'!G483</f>
        <v>28.700437462500002</v>
      </c>
    </row>
    <row r="19" spans="1:8">
      <c r="A19" s="3" t="s">
        <v>29</v>
      </c>
      <c r="B19" s="19" t="s">
        <v>21</v>
      </c>
      <c r="C19" s="15">
        <f>'[1]Consumption Calculations'!L51</f>
        <v>3.9655826400000005</v>
      </c>
      <c r="D19" s="15">
        <f>'[1]Consumption Calculations'!M51</f>
        <v>5.9483739600000005</v>
      </c>
      <c r="E19" s="15">
        <f>'[1]Consumption Calculations'!N51</f>
        <v>7.931165280000001</v>
      </c>
      <c r="F19" s="15">
        <f>'[1]Consumption Calculations'!O51</f>
        <v>9.9139566000000006</v>
      </c>
      <c r="G19" s="15">
        <f>'[1]Consumption Calculations'!P51</f>
        <v>11.896747920000001</v>
      </c>
      <c r="H19" s="15">
        <f>'[1]Consumption Calculations'!Q51</f>
        <v>14.540469679999999</v>
      </c>
    </row>
    <row r="20" spans="1:8">
      <c r="A20" s="3"/>
      <c r="B20" s="19" t="s">
        <v>22</v>
      </c>
      <c r="C20" s="15">
        <f>'[1]Consumption Calculations'!U52</f>
        <v>16.424499999999998</v>
      </c>
      <c r="D20" s="15">
        <f>'[1]Consumption Calculations'!V52</f>
        <v>22.994299999999999</v>
      </c>
      <c r="E20" s="15">
        <f>'[1]Consumption Calculations'!W52</f>
        <v>32.848999999999997</v>
      </c>
      <c r="F20" s="15">
        <f>'[1]Consumption Calculations'!X52</f>
        <v>39.418799999999997</v>
      </c>
      <c r="G20" s="15">
        <f>'[1]Consumption Calculations'!Y52</f>
        <v>45.988599999999998</v>
      </c>
      <c r="H20" s="15">
        <f>'[1]Consumption Calculations'!Z52</f>
        <v>59.1282</v>
      </c>
    </row>
    <row r="21" spans="1:8">
      <c r="A21" s="3"/>
      <c r="B21" s="14" t="s">
        <v>23</v>
      </c>
      <c r="C21" s="15">
        <f>'[1]Consumption Calculations'!B485</f>
        <v>8.9531672199999992</v>
      </c>
      <c r="D21" s="15">
        <f>'[1]Consumption Calculations'!C485</f>
        <v>13.916336005</v>
      </c>
      <c r="E21" s="15">
        <f>'[1]Consumption Calculations'!D485</f>
        <v>18.879504789999999</v>
      </c>
      <c r="F21" s="15">
        <f>'[1]Consumption Calculations'!E485</f>
        <v>23.842673575000003</v>
      </c>
      <c r="G21" s="15">
        <f>'[1]Consumption Calculations'!F485</f>
        <v>28.80584236</v>
      </c>
      <c r="H21" s="15">
        <f>'[1]Consumption Calculations'!G485</f>
        <v>33.769011145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Calculations'!AD172</f>
        <v>21.30864</v>
      </c>
      <c r="D23" s="15">
        <f>'[1]Consumption Calculations'!AE172</f>
        <v>21.9057</v>
      </c>
      <c r="E23" s="15">
        <f>'[1]Consumption Calculations'!AF172</f>
        <v>27.932475</v>
      </c>
      <c r="F23" s="15">
        <f>'[1]Consumption Calculations'!AG172</f>
        <v>34.240124999999999</v>
      </c>
      <c r="G23" s="15">
        <f>'[1]Consumption Calculations'!AH172</f>
        <v>40.547775000000001</v>
      </c>
      <c r="H23" s="15">
        <f>'[1]Consumption Calculations'!AI172</f>
        <v>46.855424999999997</v>
      </c>
    </row>
    <row r="24" spans="1:8">
      <c r="A24" s="14" t="s">
        <v>31</v>
      </c>
      <c r="B24" s="19"/>
      <c r="C24" s="15">
        <f>'[1]Consumption Calculations'!AM155</f>
        <v>22.854959999999998</v>
      </c>
      <c r="D24" s="15">
        <f>'[1]Consumption Calculations'!AN155</f>
        <v>23.509799999999998</v>
      </c>
      <c r="E24" s="15">
        <f>'[1]Consumption Calculations'!AO155</f>
        <v>30.114374999999999</v>
      </c>
      <c r="F24" s="15">
        <f>'[1]Consumption Calculations'!AP155</f>
        <v>36.999825000000001</v>
      </c>
      <c r="G24" s="15">
        <f>'[1]Consumption Calculations'!AQ155</f>
        <v>43.885275</v>
      </c>
      <c r="H24" s="15">
        <f>'[1]Consumption Calculations'!AR155</f>
        <v>50.770724999999999</v>
      </c>
    </row>
    <row r="25" spans="1:8">
      <c r="A25" s="14" t="s">
        <v>32</v>
      </c>
      <c r="B25" s="19"/>
      <c r="C25" s="15">
        <f>'[1]Consumption Calculations'!AU97</f>
        <v>16.75</v>
      </c>
      <c r="D25" s="15">
        <f>'[1]Consumption Calculations'!AV97</f>
        <v>16.75</v>
      </c>
      <c r="E25" s="15">
        <f>'[1]Consumption Calculations'!AW97</f>
        <v>16.75</v>
      </c>
      <c r="F25" s="15">
        <f>'[1]Consumption Calculations'!AX97</f>
        <v>16.75</v>
      </c>
      <c r="G25" s="15">
        <f>'[1]Consumption Calculations'!AY97</f>
        <v>16.75</v>
      </c>
      <c r="H25" s="15">
        <f>'[1]Consumption Calculations'!AZ97</f>
        <v>16.75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Calculations'!L54</f>
        <v>36.69</v>
      </c>
      <c r="D28" s="21">
        <f>'[1]Consumption Calculations'!M54</f>
        <v>36.69</v>
      </c>
      <c r="E28" s="21">
        <f>'[1]Consumption Calculations'!N54</f>
        <v>36.69</v>
      </c>
      <c r="F28" s="21">
        <f>'[1]Consumption Calculations'!O54</f>
        <v>36.69</v>
      </c>
      <c r="G28" s="21">
        <f>'[1]Consumption Calculations'!P54</f>
        <v>36.69</v>
      </c>
      <c r="H28" s="21">
        <f>'[1]Consumption Calculations'!Q54</f>
        <v>36.69</v>
      </c>
    </row>
    <row r="29" spans="1:8">
      <c r="A29" s="17"/>
      <c r="B29" s="22" t="s">
        <v>37</v>
      </c>
      <c r="C29" s="23">
        <f>'[1]Consumption Calculations'!B479</f>
        <v>20.04</v>
      </c>
      <c r="D29" s="23">
        <f>'[1]Consumption Calculations'!C479</f>
        <v>20.04</v>
      </c>
      <c r="E29" s="23">
        <f>'[1]Consumption Calculations'!D479</f>
        <v>20.04</v>
      </c>
      <c r="F29" s="23">
        <f>'[1]Consumption Calculations'!E479</f>
        <v>20.04</v>
      </c>
      <c r="G29" s="23">
        <f>'[1]Consumption Calculations'!F479</f>
        <v>20.04</v>
      </c>
      <c r="H29" s="23">
        <f>'[1]Consumption Calculations'!G479</f>
        <v>20.04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Geb6G49q9f+UyKD3w6rQcqmyZaXMRI1wTSuWoqPtyZSzenyItSVYeQnMOoJn40RRCwucNBPnPTr5HNhOKH6JBg==" saltValue="aNzqdAHzg7WT8HyemENxFQ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AC52-FBF7-4565-939D-EDE408B79B3A}">
  <sheetPr codeName="Sheet6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South</v>
      </c>
      <c r="B6" s="49"/>
      <c r="C6" s="50" t="s">
        <v>53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Calculations'!L37</f>
        <v>27.759078479999999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Calculations'!U38</f>
        <v>111.6866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Calculations'!B482</f>
        <v>33.609562420000003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11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Calculations'!L44</f>
        <v>9.253026160000001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Calculations'!U45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Calculations'!B484</f>
        <v>19.268772930000001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Calculations'!B486</f>
        <v>55.521295269999996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Calculations'!B483</f>
        <v>32.64717481666667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Calculations'!L51</f>
        <v>15.862330560000002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Calculations'!B485</f>
        <v>38.440228824999998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Calculations'!AD172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Calculations'!L54</f>
        <v>36.69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'[2]Consumption Calculations'!B479</f>
        <v>20.04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zyCUwLIk/9nDrHJU3p63/W5BamIbx/T2tTQrbIg+1gGJqLHtbHpVbQQZ5KCiWqMCCWbnW6s+jqKKaVfjO3QThg==" saltValue="K+gUe+rVvt2CFHxLK9BBeQ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38FA-A47D-462A-9974-3EA9C57FF81C}">
  <sheetPr codeName="Sheet7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0.57031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F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South</v>
      </c>
      <c r="B6" s="49"/>
      <c r="C6" s="50" t="s">
        <v>54</v>
      </c>
      <c r="D6" s="48"/>
      <c r="E6" s="48"/>
      <c r="F6" s="48"/>
      <c r="G6" s="49"/>
      <c r="H6" s="42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Calculations'!L65</f>
        <v>7.2702348399999996</v>
      </c>
      <c r="D9" s="15">
        <f>'[1]Consumption Calculations'!M65</f>
        <v>10.57488704</v>
      </c>
      <c r="E9" s="15">
        <f>'[1]Consumption Calculations'!N65</f>
        <v>12.557678360000001</v>
      </c>
      <c r="F9" s="15">
        <f>'[1]Consumption Calculations'!O65</f>
        <v>15.862330560000002</v>
      </c>
      <c r="G9" s="15">
        <f>'[1]Consumption Calculations'!P65</f>
        <v>19.827913200000001</v>
      </c>
      <c r="H9" s="15">
        <f>'[1]Consumption Calculations'!Q65</f>
        <v>23.132565400000004</v>
      </c>
    </row>
    <row r="10" spans="1:8">
      <c r="A10" s="3"/>
      <c r="B10" s="14" t="s">
        <v>22</v>
      </c>
      <c r="C10" s="16">
        <f>'[1]Consumption Calculations'!U66</f>
        <v>29.5641</v>
      </c>
      <c r="D10" s="16">
        <f>'[1]Consumption Calculations'!V66</f>
        <v>42.703699999999998</v>
      </c>
      <c r="E10" s="16">
        <f>'[1]Consumption Calculations'!W66</f>
        <v>49.273499999999999</v>
      </c>
      <c r="F10" s="16">
        <f>'[1]Consumption Calculations'!X66</f>
        <v>62.4131</v>
      </c>
      <c r="G10" s="16">
        <f>'[1]Consumption Calculations'!Y66</f>
        <v>78.837599999999995</v>
      </c>
      <c r="H10" s="16">
        <f>'[1]Consumption Calculations'!Z66</f>
        <v>91.977199999999996</v>
      </c>
    </row>
    <row r="11" spans="1:8">
      <c r="A11" s="3"/>
      <c r="B11" s="14" t="s">
        <v>23</v>
      </c>
      <c r="C11" s="15">
        <f>'[1]Consumption Calculations'!B725</f>
        <v>7.9154444833333315</v>
      </c>
      <c r="D11" s="15">
        <f>'[1]Consumption Calculations'!C725</f>
        <v>11.986244503333333</v>
      </c>
      <c r="E11" s="15">
        <f>'[1]Consumption Calculations'!D725</f>
        <v>14.982805629166664</v>
      </c>
      <c r="F11" s="15">
        <f>'[1]Consumption Calculations'!E725</f>
        <v>18.375138979166667</v>
      </c>
      <c r="G11" s="15">
        <f>'[1]Consumption Calculations'!F725</f>
        <v>24.537877898333335</v>
      </c>
      <c r="H11" s="15">
        <f>'[1]Consumption Calculations'!G725</f>
        <v>28.156366805000001</v>
      </c>
    </row>
    <row r="12" spans="1:8">
      <c r="A12" s="17"/>
      <c r="B12" s="14" t="s">
        <v>24</v>
      </c>
      <c r="C12" s="18">
        <v>4</v>
      </c>
      <c r="D12" s="18">
        <v>4</v>
      </c>
      <c r="E12" s="18">
        <v>5</v>
      </c>
      <c r="F12" s="18">
        <v>7</v>
      </c>
      <c r="G12" s="18">
        <v>8</v>
      </c>
      <c r="H12" s="18">
        <v>9</v>
      </c>
    </row>
    <row r="13" spans="1:8">
      <c r="A13" s="3" t="s">
        <v>25</v>
      </c>
      <c r="B13" s="19" t="s">
        <v>21</v>
      </c>
      <c r="C13" s="15">
        <f>'[1]Consumption Calculations'!L72</f>
        <v>2.64372176</v>
      </c>
      <c r="D13" s="15">
        <f>'[1]Consumption Calculations'!M72</f>
        <v>3.9655826400000005</v>
      </c>
      <c r="E13" s="15">
        <f>'[1]Consumption Calculations'!N72</f>
        <v>4.6265130800000005</v>
      </c>
      <c r="F13" s="15">
        <f>'[1]Consumption Calculations'!O72</f>
        <v>5.9483739600000005</v>
      </c>
      <c r="G13" s="15">
        <f>'[1]Consumption Calculations'!P72</f>
        <v>7.2702348399999996</v>
      </c>
      <c r="H13" s="15">
        <f>'[1]Consumption Calculations'!Q72</f>
        <v>8.5920957200000014</v>
      </c>
    </row>
    <row r="14" spans="1:8">
      <c r="A14" s="3"/>
      <c r="B14" s="19" t="s">
        <v>22</v>
      </c>
      <c r="C14" s="15">
        <f>'[1]Consumption Calculations'!U73</f>
        <v>16.424499999999998</v>
      </c>
      <c r="D14" s="15">
        <f>'[1]Consumption Calculations'!V73</f>
        <v>19.709399999999999</v>
      </c>
      <c r="E14" s="15">
        <f>'[1]Consumption Calculations'!W73</f>
        <v>26.279199999999999</v>
      </c>
      <c r="F14" s="15">
        <f>'[1]Consumption Calculations'!X73</f>
        <v>32.848999999999997</v>
      </c>
      <c r="G14" s="15">
        <f>'[1]Consumption Calculations'!Y73</f>
        <v>39.418799999999997</v>
      </c>
      <c r="H14" s="15">
        <f>'[1]Consumption Calculations'!Z73</f>
        <v>45.988599999999998</v>
      </c>
    </row>
    <row r="15" spans="1:8">
      <c r="A15" s="3"/>
      <c r="B15" s="14" t="s">
        <v>23</v>
      </c>
      <c r="C15" s="15">
        <f>'[1]Consumption Calculations'!B727</f>
        <v>5.3524369250000001</v>
      </c>
      <c r="D15" s="15">
        <f>'[1]Consumption Calculations'!C727</f>
        <v>7.4934116949999998</v>
      </c>
      <c r="E15" s="15">
        <f>'[1]Consumption Calculations'!D727</f>
        <v>9.6343864650000004</v>
      </c>
      <c r="F15" s="15">
        <f>'[1]Consumption Calculations'!E727</f>
        <v>11.775361235</v>
      </c>
      <c r="G15" s="15">
        <f>'[1]Consumption Calculations'!F727</f>
        <v>14.98682339</v>
      </c>
      <c r="H15" s="15">
        <f>'[1]Consumption Calculations'!G727</f>
        <v>17.127798160000001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Calculations'!B729</f>
        <v>15.376091529999998</v>
      </c>
      <c r="D17" s="15">
        <f>'[1]Consumption Calculations'!C729</f>
        <v>21.507064735</v>
      </c>
      <c r="E17" s="15">
        <f>'[1]Consumption Calculations'!D729</f>
        <v>27.63803794</v>
      </c>
      <c r="F17" s="15">
        <f>'[1]Consumption Calculations'!E729</f>
        <v>33.769011145</v>
      </c>
      <c r="G17" s="15">
        <f>'[1]Consumption Calculations'!F729</f>
        <v>42.916812434999997</v>
      </c>
      <c r="H17" s="15">
        <f>'[1]Consumption Calculations'!G729</f>
        <v>49.062210310000005</v>
      </c>
    </row>
    <row r="18" spans="1:8">
      <c r="A18" s="14" t="s">
        <v>28</v>
      </c>
      <c r="B18" s="14"/>
      <c r="C18" s="15">
        <f>'[1]Consumption Calculations'!B726</f>
        <v>8.0740728750000006</v>
      </c>
      <c r="D18" s="15">
        <f>'[1]Consumption Calculations'!C726</f>
        <v>10.153758312500001</v>
      </c>
      <c r="E18" s="15">
        <f>'[1]Consumption Calculations'!D726</f>
        <v>13.049006666666665</v>
      </c>
      <c r="F18" s="15">
        <f>'[1]Consumption Calculations'!E726</f>
        <v>16.515149062500001</v>
      </c>
      <c r="G18" s="15">
        <f>'[1]Consumption Calculations'!F726</f>
        <v>19.940513312499998</v>
      </c>
      <c r="H18" s="15">
        <f>'[1]Consumption Calculations'!G726</f>
        <v>21.549878020833336</v>
      </c>
    </row>
    <row r="19" spans="1:8">
      <c r="A19" s="3" t="s">
        <v>29</v>
      </c>
      <c r="B19" s="19" t="s">
        <v>21</v>
      </c>
      <c r="C19" s="15">
        <f>'[1]Consumption Calculations'!L79</f>
        <v>3.9655826400000005</v>
      </c>
      <c r="D19" s="15">
        <f>'[1]Consumption Calculations'!M79</f>
        <v>5.9483739600000005</v>
      </c>
      <c r="E19" s="15">
        <f>'[1]Consumption Calculations'!N79</f>
        <v>7.931165280000001</v>
      </c>
      <c r="F19" s="15">
        <f>'[1]Consumption Calculations'!O79</f>
        <v>9.9139566000000006</v>
      </c>
      <c r="G19" s="15">
        <f>'[1]Consumption Calculations'!P79</f>
        <v>11.896747920000001</v>
      </c>
      <c r="H19" s="15">
        <f>'[1]Consumption Calculations'!Q79</f>
        <v>14.540469679999999</v>
      </c>
    </row>
    <row r="20" spans="1:8">
      <c r="A20" s="3"/>
      <c r="B20" s="19" t="s">
        <v>22</v>
      </c>
      <c r="C20" s="15">
        <f>'[1]Consumption Calculations'!U80</f>
        <v>16.424499999999998</v>
      </c>
      <c r="D20" s="15">
        <f>'[1]Consumption Calculations'!V80</f>
        <v>22.994299999999999</v>
      </c>
      <c r="E20" s="15">
        <f>'[1]Consumption Calculations'!W80</f>
        <v>32.848999999999997</v>
      </c>
      <c r="F20" s="15">
        <f>'[1]Consumption Calculations'!X80</f>
        <v>39.418799999999997</v>
      </c>
      <c r="G20" s="15">
        <f>'[1]Consumption Calculations'!Y80</f>
        <v>45.988599999999998</v>
      </c>
      <c r="H20" s="15">
        <f>'[1]Consumption Calculations'!Z80</f>
        <v>59.1282</v>
      </c>
    </row>
    <row r="21" spans="1:8">
      <c r="A21" s="3"/>
      <c r="B21" s="14" t="s">
        <v>23</v>
      </c>
      <c r="C21" s="15">
        <f>'[1]Consumption Calculations'!B728</f>
        <v>8.9531672199999992</v>
      </c>
      <c r="D21" s="15">
        <f>'[1]Consumption Calculations'!C728</f>
        <v>13.916336005</v>
      </c>
      <c r="E21" s="15">
        <f>'[1]Consumption Calculations'!D728</f>
        <v>18.879504789999999</v>
      </c>
      <c r="F21" s="15">
        <f>'[1]Consumption Calculations'!E728</f>
        <v>23.842673575000003</v>
      </c>
      <c r="G21" s="15">
        <f>'[1]Consumption Calculations'!F728</f>
        <v>28.80584236</v>
      </c>
      <c r="H21" s="15">
        <f>'[1]Consumption Calculations'!G728</f>
        <v>33.769011145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Calculations'!AM29</f>
        <v>21.30864</v>
      </c>
      <c r="D23" s="15">
        <f>'[1]Consumption Calculations'!AN29</f>
        <v>21.9057</v>
      </c>
      <c r="E23" s="15">
        <f>'[1]Consumption Calculations'!AO29</f>
        <v>27.932475</v>
      </c>
      <c r="F23" s="15">
        <f>'[1]Consumption Calculations'!AP29</f>
        <v>34.231700062499996</v>
      </c>
      <c r="G23" s="15">
        <f>'[1]Consumption Calculations'!AQ29</f>
        <v>40.547775000000001</v>
      </c>
      <c r="H23" s="15">
        <f>'[1]Consumption Calculations'!AR29</f>
        <v>46.855424999999997</v>
      </c>
    </row>
    <row r="24" spans="1:8">
      <c r="A24" s="14" t="s">
        <v>31</v>
      </c>
      <c r="B24" s="19"/>
      <c r="C24" s="15">
        <f>'[1]Consumption Calculations'!AV29</f>
        <v>22.854959999999998</v>
      </c>
      <c r="D24" s="15">
        <f>'[1]Consumption Calculations'!AW29</f>
        <v>23.509799999999998</v>
      </c>
      <c r="E24" s="15">
        <f>'[1]Consumption Calculations'!AX29</f>
        <v>30.114374999999999</v>
      </c>
      <c r="F24" s="15">
        <f>'[1]Consumption Calculations'!AY29</f>
        <v>37.0379255625</v>
      </c>
      <c r="G24" s="15">
        <f>'[1]Consumption Calculations'!AZ29</f>
        <v>43.885275</v>
      </c>
      <c r="H24" s="15">
        <f>'[1]Consumption Calculations'!BA29</f>
        <v>50.770724999999999</v>
      </c>
    </row>
    <row r="25" spans="1:8">
      <c r="A25" s="14" t="s">
        <v>32</v>
      </c>
      <c r="B25" s="19"/>
      <c r="C25" s="15">
        <f>'[1]Consumption Calculations'!AU97</f>
        <v>16.75</v>
      </c>
      <c r="D25" s="15">
        <f>'[1]Consumption Calculations'!AV97</f>
        <v>16.75</v>
      </c>
      <c r="E25" s="15">
        <f>'[1]Consumption Calculations'!AW97</f>
        <v>16.75</v>
      </c>
      <c r="F25" s="15">
        <f>'[1]Consumption Calculations'!AX97</f>
        <v>16.75</v>
      </c>
      <c r="G25" s="15">
        <f>'[1]Consumption Calculations'!AY97</f>
        <v>16.75</v>
      </c>
      <c r="H25" s="15">
        <f>'[1]Consumption Calculations'!AZ97</f>
        <v>16.75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Calculations'!L82</f>
        <v>36.69</v>
      </c>
      <c r="D28" s="21">
        <f>'[1]Consumption Calculations'!M82</f>
        <v>36.69</v>
      </c>
      <c r="E28" s="21">
        <f>'[1]Consumption Calculations'!N82</f>
        <v>36.69</v>
      </c>
      <c r="F28" s="21">
        <f>'[1]Consumption Calculations'!O82</f>
        <v>36.69</v>
      </c>
      <c r="G28" s="21">
        <f>'[1]Consumption Calculations'!P82</f>
        <v>36.69</v>
      </c>
      <c r="H28" s="21">
        <f>'[1]Consumption Calculations'!Q82</f>
        <v>36.69</v>
      </c>
    </row>
    <row r="29" spans="1:8">
      <c r="A29" s="17"/>
      <c r="B29" s="22" t="s">
        <v>37</v>
      </c>
      <c r="C29" s="23">
        <f>'[1]Rates and Consumptions'!B9</f>
        <v>20.04</v>
      </c>
      <c r="D29" s="23">
        <f>'[1]Rates and Consumptions'!B9</f>
        <v>20.04</v>
      </c>
      <c r="E29" s="23">
        <f>'[1]Rates and Consumptions'!B9</f>
        <v>20.04</v>
      </c>
      <c r="F29" s="23">
        <f>'[1]Rates and Consumptions'!B9</f>
        <v>20.04</v>
      </c>
      <c r="G29" s="23">
        <f>'[1]Rates and Consumptions'!B9</f>
        <v>20.04</v>
      </c>
      <c r="H29" s="23">
        <f>'[1]Rates and Consumptions'!B9</f>
        <v>20.04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+xto50e+Tr560TDd/pnmJe855qOMbSSTw43tudbURtTH/5do3HnqwDs3aoHOyp0tiVHaFytVdq410ft/IvxY6Q==" saltValue="KBM1diPadY2JZbUGccbJ2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82B7-71BD-4A3B-97C2-E5CA1B151835}">
  <sheetPr codeName="Sheet8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0.57031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'[2]Rates and Consumptions'!C1</f>
        <v>Georgia South</v>
      </c>
      <c r="B6" s="49"/>
      <c r="C6" s="50" t="s">
        <v>54</v>
      </c>
      <c r="D6" s="48"/>
      <c r="E6" s="48"/>
      <c r="F6" s="48"/>
      <c r="G6" s="49"/>
      <c r="H6" s="42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50</v>
      </c>
      <c r="D8" s="13"/>
      <c r="E8" s="13"/>
      <c r="F8" s="13"/>
      <c r="G8" s="13"/>
      <c r="H8" s="13"/>
    </row>
    <row r="9" spans="1:8">
      <c r="A9" s="10" t="s">
        <v>20</v>
      </c>
      <c r="B9" s="14" t="s">
        <v>21</v>
      </c>
      <c r="C9" s="15">
        <f>'[2]Consumption Calculations'!L65</f>
        <v>25.776287160000003</v>
      </c>
      <c r="D9" s="15"/>
      <c r="E9" s="15"/>
      <c r="F9" s="15"/>
      <c r="G9" s="15"/>
      <c r="H9" s="15"/>
    </row>
    <row r="10" spans="1:8">
      <c r="A10" s="3"/>
      <c r="B10" s="14" t="s">
        <v>22</v>
      </c>
      <c r="C10" s="16">
        <f>'[2]Consumption Calculations'!U66</f>
        <v>101.8319</v>
      </c>
      <c r="D10" s="16"/>
      <c r="E10" s="16"/>
      <c r="F10" s="16"/>
      <c r="G10" s="16"/>
      <c r="H10" s="16"/>
    </row>
    <row r="11" spans="1:8">
      <c r="A11" s="3"/>
      <c r="B11" s="14" t="s">
        <v>23</v>
      </c>
      <c r="C11" s="15">
        <f>'[2]Consumption Calculations'!B725</f>
        <v>29.958665531666668</v>
      </c>
      <c r="D11" s="15"/>
      <c r="E11" s="15"/>
      <c r="F11" s="15"/>
      <c r="G11" s="15"/>
      <c r="H11" s="15"/>
    </row>
    <row r="12" spans="1:8">
      <c r="A12" s="17"/>
      <c r="B12" s="14" t="s">
        <v>24</v>
      </c>
      <c r="C12" s="18">
        <v>11</v>
      </c>
      <c r="D12" s="20"/>
      <c r="E12" s="20"/>
      <c r="F12" s="20"/>
      <c r="G12" s="20"/>
      <c r="H12" s="20"/>
    </row>
    <row r="13" spans="1:8">
      <c r="A13" s="3" t="s">
        <v>25</v>
      </c>
      <c r="B13" s="19" t="s">
        <v>21</v>
      </c>
      <c r="C13" s="15">
        <f>'[2]Consumption Calculations'!L72</f>
        <v>9.253026160000001</v>
      </c>
      <c r="D13" s="15"/>
      <c r="E13" s="15"/>
      <c r="F13" s="15"/>
      <c r="G13" s="15"/>
      <c r="H13" s="15"/>
    </row>
    <row r="14" spans="1:8">
      <c r="A14" s="3"/>
      <c r="B14" s="19" t="s">
        <v>22</v>
      </c>
      <c r="C14" s="15">
        <f>'[2]Consumption Calculations'!U73</f>
        <v>52.558399999999999</v>
      </c>
      <c r="D14" s="15"/>
      <c r="E14" s="15"/>
      <c r="F14" s="15"/>
      <c r="G14" s="15"/>
      <c r="H14" s="15"/>
    </row>
    <row r="15" spans="1:8">
      <c r="A15" s="3"/>
      <c r="B15" s="14" t="s">
        <v>23</v>
      </c>
      <c r="C15" s="15">
        <f>'[2]Consumption Calculations'!B727</f>
        <v>19.268772930000001</v>
      </c>
      <c r="D15" s="15"/>
      <c r="E15" s="15"/>
      <c r="F15" s="15"/>
      <c r="G15" s="15"/>
      <c r="H15" s="15"/>
    </row>
    <row r="16" spans="1:8">
      <c r="A16" s="3"/>
      <c r="B16" s="14"/>
      <c r="C16" s="20" t="s">
        <v>26</v>
      </c>
      <c r="D16" s="20"/>
      <c r="E16" s="20"/>
      <c r="F16" s="20"/>
      <c r="G16" s="20"/>
      <c r="H16" s="20"/>
    </row>
    <row r="17" spans="1:8">
      <c r="A17" s="14" t="s">
        <v>27</v>
      </c>
      <c r="B17" s="14"/>
      <c r="C17" s="15">
        <f>'[2]Consumption Calculations'!B729</f>
        <v>55.521295269999996</v>
      </c>
      <c r="D17" s="15"/>
      <c r="E17" s="15"/>
      <c r="F17" s="15"/>
      <c r="G17" s="15"/>
      <c r="H17" s="15"/>
    </row>
    <row r="18" spans="1:8">
      <c r="A18" s="14" t="s">
        <v>28</v>
      </c>
      <c r="B18" s="14"/>
      <c r="C18" s="15">
        <f>'[2]Consumption Calculations'!B726</f>
        <v>27.493200154166669</v>
      </c>
      <c r="D18" s="15"/>
      <c r="E18" s="15"/>
      <c r="F18" s="15"/>
      <c r="G18" s="15"/>
      <c r="H18" s="15"/>
    </row>
    <row r="19" spans="1:8">
      <c r="A19" s="3" t="s">
        <v>29</v>
      </c>
      <c r="B19" s="19" t="s">
        <v>21</v>
      </c>
      <c r="C19" s="15">
        <f>'[2]Consumption Calculations'!L79</f>
        <v>15.862330560000002</v>
      </c>
      <c r="D19" s="15"/>
      <c r="E19" s="15"/>
      <c r="F19" s="15"/>
      <c r="G19" s="15"/>
      <c r="H19" s="15"/>
    </row>
    <row r="20" spans="1:8">
      <c r="A20" s="3"/>
      <c r="B20" s="19" t="s">
        <v>22</v>
      </c>
      <c r="C20" s="15">
        <v>66</v>
      </c>
      <c r="D20" s="15"/>
      <c r="E20" s="15"/>
      <c r="F20" s="15"/>
      <c r="G20" s="15"/>
      <c r="H20" s="15"/>
    </row>
    <row r="21" spans="1:8">
      <c r="A21" s="3"/>
      <c r="B21" s="14" t="s">
        <v>23</v>
      </c>
      <c r="C21" s="15">
        <f>'[2]Consumption Calculations'!B728</f>
        <v>38.440228824999998</v>
      </c>
      <c r="D21" s="15"/>
      <c r="E21" s="15"/>
      <c r="F21" s="15"/>
      <c r="G21" s="15"/>
      <c r="H21" s="15"/>
    </row>
    <row r="22" spans="1:8">
      <c r="A22" s="3"/>
      <c r="B22" s="14"/>
      <c r="C22" s="20" t="s">
        <v>26</v>
      </c>
      <c r="D22" s="20"/>
      <c r="E22" s="20"/>
      <c r="F22" s="20"/>
      <c r="G22" s="20"/>
      <c r="H22" s="20"/>
    </row>
    <row r="23" spans="1:8">
      <c r="A23" s="14" t="s">
        <v>30</v>
      </c>
      <c r="B23" s="19"/>
      <c r="C23" s="15">
        <f>'[2]Consumption Calculations'!AM29</f>
        <v>53.484075000000004</v>
      </c>
      <c r="D23" s="15"/>
      <c r="E23" s="15"/>
      <c r="F23" s="15"/>
      <c r="G23" s="15"/>
      <c r="H23" s="15"/>
    </row>
    <row r="24" spans="1:8">
      <c r="A24" s="14" t="s">
        <v>31</v>
      </c>
      <c r="B24" s="19"/>
      <c r="C24" s="15">
        <v>58</v>
      </c>
      <c r="D24" s="15"/>
      <c r="E24" s="15"/>
      <c r="F24" s="15"/>
      <c r="G24" s="15"/>
      <c r="H24" s="15"/>
    </row>
    <row r="25" spans="1:8">
      <c r="A25" s="14" t="s">
        <v>32</v>
      </c>
      <c r="B25" s="19"/>
      <c r="C25" s="15">
        <f>'[2]Consumption Calculations'!AU97</f>
        <v>16.75</v>
      </c>
      <c r="D25" s="15"/>
      <c r="E25" s="15"/>
      <c r="F25" s="15"/>
      <c r="G25" s="15"/>
      <c r="H25" s="15"/>
    </row>
    <row r="26" spans="1:8">
      <c r="A26" s="14" t="s">
        <v>33</v>
      </c>
      <c r="B26" s="19"/>
      <c r="C26" s="15">
        <f>'[2]Consumption Calculations'!AU102</f>
        <v>10.889833333333334</v>
      </c>
      <c r="D26" s="15"/>
      <c r="E26" s="15"/>
      <c r="F26" s="15"/>
      <c r="G26" s="15"/>
      <c r="H26" s="15"/>
    </row>
    <row r="27" spans="1:8">
      <c r="A27" s="14" t="s">
        <v>34</v>
      </c>
      <c r="B27" s="19"/>
      <c r="C27" s="15">
        <f>'[2]Consumption Calculations'!AU107</f>
        <v>13.4185</v>
      </c>
      <c r="D27" s="15"/>
      <c r="E27" s="15"/>
      <c r="F27" s="15"/>
      <c r="G27" s="15"/>
      <c r="H27" s="15"/>
    </row>
    <row r="28" spans="1:8">
      <c r="A28" s="10" t="s">
        <v>35</v>
      </c>
      <c r="B28" s="11" t="s">
        <v>36</v>
      </c>
      <c r="C28" s="21">
        <f>'[2]Consumption Calculations'!L82</f>
        <v>36.69</v>
      </c>
      <c r="D28" s="21"/>
      <c r="E28" s="21"/>
      <c r="F28" s="21"/>
      <c r="G28" s="21"/>
      <c r="H28" s="21"/>
    </row>
    <row r="29" spans="1:8">
      <c r="A29" s="17"/>
      <c r="B29" s="22" t="s">
        <v>37</v>
      </c>
      <c r="C29" s="23">
        <f>'[2]Rates and Consumptions'!B9</f>
        <v>20.04</v>
      </c>
      <c r="D29" s="23"/>
      <c r="E29" s="23"/>
      <c r="F29" s="23"/>
      <c r="G29" s="23"/>
      <c r="H29" s="23"/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5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ejveqhGXl5oOLualnQ1f3m54OM0d0+ikRoIM6oTU9BZr60DgQXAI7/J71j0EdM+1AvSpWvfBSFGtjzFfRoqUzg==" saltValue="rJ9YzqakGc4xsHeho6rLqw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488-1038-403B-83AC-9E43EB495AC4}">
  <sheetPr codeName="Sheet9"/>
  <dimension ref="A1:H45"/>
  <sheetViews>
    <sheetView showGridLines="0" showRowColHeaders="0" zoomScaleNormal="100" workbookViewId="0">
      <selection activeCell="H6" sqref="H6"/>
    </sheetView>
  </sheetViews>
  <sheetFormatPr defaultRowHeight="14.45"/>
  <cols>
    <col min="1" max="1" width="15.42578125" customWidth="1"/>
    <col min="2" max="2" width="18" customWidth="1"/>
    <col min="8" max="8" width="11.28515625" customWidth="1"/>
  </cols>
  <sheetData>
    <row r="1" spans="1:8" ht="15.6">
      <c r="A1" s="1" t="s">
        <v>0</v>
      </c>
      <c r="B1" s="1"/>
      <c r="C1" s="2" t="s">
        <v>1</v>
      </c>
      <c r="D1" s="2"/>
      <c r="E1" s="2"/>
      <c r="H1" s="44" t="s">
        <v>2</v>
      </c>
    </row>
    <row r="2" spans="1:8" ht="15.6">
      <c r="A2" s="1" t="s">
        <v>3</v>
      </c>
      <c r="B2" s="1"/>
      <c r="C2" s="2" t="s">
        <v>4</v>
      </c>
      <c r="D2" s="2"/>
      <c r="E2" s="2"/>
      <c r="G2" s="2"/>
      <c r="H2" s="44" t="s">
        <v>5</v>
      </c>
    </row>
    <row r="3" spans="1:8" ht="15.6">
      <c r="A3" s="1" t="s">
        <v>6</v>
      </c>
      <c r="B3" s="1"/>
      <c r="C3" s="3" t="s">
        <v>7</v>
      </c>
      <c r="D3" s="3"/>
      <c r="E3" s="3"/>
      <c r="F3" s="3"/>
      <c r="G3" s="2"/>
    </row>
    <row r="5" spans="1:8">
      <c r="A5" s="4" t="s">
        <v>8</v>
      </c>
      <c r="B5" s="4"/>
      <c r="C5" s="5" t="s">
        <v>9</v>
      </c>
      <c r="D5" s="4"/>
      <c r="E5" s="4"/>
      <c r="F5" s="6"/>
      <c r="G5" s="7"/>
      <c r="H5" s="8" t="s">
        <v>10</v>
      </c>
    </row>
    <row r="6" spans="1:8">
      <c r="A6" s="48" t="str">
        <f>'[1]Rates and Consumptions'!C1</f>
        <v>Georgia South</v>
      </c>
      <c r="B6" s="49"/>
      <c r="C6" s="50" t="s">
        <v>55</v>
      </c>
      <c r="D6" s="48"/>
      <c r="E6" s="48"/>
      <c r="F6" s="48"/>
      <c r="G6" s="49"/>
      <c r="H6" s="9"/>
    </row>
    <row r="7" spans="1:8">
      <c r="A7" s="10" t="s">
        <v>12</v>
      </c>
      <c r="B7" s="11"/>
      <c r="C7" s="51" t="s">
        <v>13</v>
      </c>
      <c r="D7" s="52"/>
      <c r="E7" s="52"/>
      <c r="F7" s="52"/>
      <c r="G7" s="52"/>
      <c r="H7" s="53"/>
    </row>
    <row r="8" spans="1:8">
      <c r="B8" s="12"/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</row>
    <row r="9" spans="1:8">
      <c r="A9" s="10" t="s">
        <v>20</v>
      </c>
      <c r="B9" s="14" t="s">
        <v>21</v>
      </c>
      <c r="C9" s="15">
        <f>'[1]Consumption Calculations'!L93</f>
        <v>6.6093044000000001</v>
      </c>
      <c r="D9" s="15">
        <f>'[1]Consumption Calculations'!M93</f>
        <v>9.9139566000000006</v>
      </c>
      <c r="E9" s="15">
        <f>'[1]Consumption Calculations'!N93</f>
        <v>11.23581748</v>
      </c>
      <c r="F9" s="15">
        <f>'[1]Consumption Calculations'!O93</f>
        <v>14.540469679999999</v>
      </c>
      <c r="G9" s="15">
        <f>'[1]Consumption Calculations'!P93</f>
        <v>17.845121880000001</v>
      </c>
      <c r="H9" s="15">
        <f>'[1]Consumption Calculations'!Q93</f>
        <v>21.14977408</v>
      </c>
    </row>
    <row r="10" spans="1:8">
      <c r="A10" s="3"/>
      <c r="B10" s="14" t="s">
        <v>22</v>
      </c>
      <c r="C10" s="16">
        <f>'[1]Consumption Calculations'!U94</f>
        <v>26.279199999999999</v>
      </c>
      <c r="D10" s="16">
        <f>'[1]Consumption Calculations'!V94</f>
        <v>39.418799999999997</v>
      </c>
      <c r="E10" s="16">
        <f>'[1]Consumption Calculations'!W94</f>
        <v>45.988599999999998</v>
      </c>
      <c r="F10" s="16">
        <f>'[1]Consumption Calculations'!X94</f>
        <v>59.1282</v>
      </c>
      <c r="G10" s="16">
        <f>'[1]Consumption Calculations'!Y94</f>
        <v>72.267799999999994</v>
      </c>
      <c r="H10" s="16">
        <f>'[1]Consumption Calculations'!Z94</f>
        <v>85.407399999999996</v>
      </c>
    </row>
    <row r="11" spans="1:8">
      <c r="A11" s="3"/>
      <c r="B11" s="14" t="s">
        <v>23</v>
      </c>
      <c r="C11" s="15">
        <f>'[1]Consumption Calculations'!B968</f>
        <v>6.5019722541666667</v>
      </c>
      <c r="D11" s="15">
        <f>'[1]Consumption Calculations'!C968</f>
        <v>11.138161165833333</v>
      </c>
      <c r="E11" s="15">
        <f>'[1]Consumption Calculations'!D968</f>
        <v>13.003944508333333</v>
      </c>
      <c r="F11" s="15">
        <f>'[1]Consumption Calculations'!E968</f>
        <v>16.17012230166667</v>
      </c>
      <c r="G11" s="15">
        <f>'[1]Consumption Calculations'!F968</f>
        <v>20.919388991666668</v>
      </c>
      <c r="H11" s="15">
        <f>'[1]Consumption Calculations'!G968</f>
        <v>25.442500124999999</v>
      </c>
    </row>
    <row r="12" spans="1:8">
      <c r="A12" s="17"/>
      <c r="B12" s="14" t="s">
        <v>24</v>
      </c>
      <c r="C12" s="18">
        <v>4</v>
      </c>
      <c r="D12" s="18">
        <v>4</v>
      </c>
      <c r="E12" s="18">
        <v>5</v>
      </c>
      <c r="F12" s="18">
        <v>7</v>
      </c>
      <c r="G12" s="18">
        <v>8</v>
      </c>
      <c r="H12" s="18">
        <v>9</v>
      </c>
    </row>
    <row r="13" spans="1:8">
      <c r="A13" s="3" t="s">
        <v>25</v>
      </c>
      <c r="B13" s="19" t="s">
        <v>21</v>
      </c>
      <c r="C13" s="15">
        <f>'[1]Consumption Calculations'!L100</f>
        <v>2.64372176</v>
      </c>
      <c r="D13" s="15">
        <f>'[1]Consumption Calculations'!M100</f>
        <v>3.9655826400000005</v>
      </c>
      <c r="E13" s="15">
        <f>'[1]Consumption Calculations'!N100</f>
        <v>4.6265130800000005</v>
      </c>
      <c r="F13" s="15">
        <f>'[1]Consumption Calculations'!O100</f>
        <v>5.9483739600000005</v>
      </c>
      <c r="G13" s="15">
        <f>'[1]Consumption Calculations'!P100</f>
        <v>7.2702348399999996</v>
      </c>
      <c r="H13" s="15">
        <f>'[1]Consumption Calculations'!Q100</f>
        <v>8.5920957200000014</v>
      </c>
    </row>
    <row r="14" spans="1:8">
      <c r="A14" s="3"/>
      <c r="B14" s="19" t="s">
        <v>22</v>
      </c>
      <c r="C14" s="15">
        <f>'[1]Consumption Calculations'!U101</f>
        <v>16.424499999999998</v>
      </c>
      <c r="D14" s="15">
        <f>'[1]Consumption Calculations'!V101</f>
        <v>19.709399999999999</v>
      </c>
      <c r="E14" s="15">
        <f>'[1]Consumption Calculations'!W101</f>
        <v>26.279199999999999</v>
      </c>
      <c r="F14" s="15">
        <f>'[1]Consumption Calculations'!X101</f>
        <v>32.848999999999997</v>
      </c>
      <c r="G14" s="15">
        <f>'[1]Consumption Calculations'!Y101</f>
        <v>39.418799999999997</v>
      </c>
      <c r="H14" s="15">
        <f>'[1]Consumption Calculations'!Z101</f>
        <v>45.988599999999998</v>
      </c>
    </row>
    <row r="15" spans="1:8">
      <c r="A15" s="3"/>
      <c r="B15" s="14" t="s">
        <v>23</v>
      </c>
      <c r="C15" s="15">
        <f>'[1]Consumption Calculations'!B970</f>
        <v>5.3524369250000001</v>
      </c>
      <c r="D15" s="15">
        <f>'[1]Consumption Calculations'!C970</f>
        <v>7.4934116949999998</v>
      </c>
      <c r="E15" s="15">
        <f>'[1]Consumption Calculations'!D970</f>
        <v>9.6343864650000004</v>
      </c>
      <c r="F15" s="15">
        <f>'[1]Consumption Calculations'!E970</f>
        <v>11.775361235</v>
      </c>
      <c r="G15" s="15">
        <f>'[1]Consumption Calculations'!F970</f>
        <v>14.98682339</v>
      </c>
      <c r="H15" s="15">
        <f>'[1]Consumption Calculations'!G970</f>
        <v>17.127798160000001</v>
      </c>
    </row>
    <row r="16" spans="1:8">
      <c r="A16" s="3"/>
      <c r="B16" s="14"/>
      <c r="C16" s="20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</row>
    <row r="17" spans="1:8">
      <c r="A17" s="14" t="s">
        <v>27</v>
      </c>
      <c r="B17" s="14"/>
      <c r="C17" s="15">
        <f>'[1]Consumption Calculations'!B972</f>
        <v>15.376091529999998</v>
      </c>
      <c r="D17" s="15">
        <f>'[1]Consumption Calculations'!C972</f>
        <v>21.507064735</v>
      </c>
      <c r="E17" s="15">
        <f>'[1]Consumption Calculations'!D972</f>
        <v>27.63803794</v>
      </c>
      <c r="F17" s="15">
        <f>'[1]Consumption Calculations'!E972</f>
        <v>33.769011145</v>
      </c>
      <c r="G17" s="15">
        <f>'[1]Consumption Calculations'!F972</f>
        <v>42.916812434999997</v>
      </c>
      <c r="H17" s="15">
        <f>'[1]Consumption Calculations'!G972</f>
        <v>49.062210310000005</v>
      </c>
    </row>
    <row r="18" spans="1:8">
      <c r="A18" s="14" t="s">
        <v>28</v>
      </c>
      <c r="B18" s="14"/>
      <c r="C18" s="15">
        <f>'[1]Consumption Calculations'!B969</f>
        <v>8.0740728750000006</v>
      </c>
      <c r="D18" s="15">
        <f>'[1]Consumption Calculations'!C969</f>
        <v>10.153758312500001</v>
      </c>
      <c r="E18" s="15">
        <f>'[1]Consumption Calculations'!D969</f>
        <v>13.049006666666665</v>
      </c>
      <c r="F18" s="15">
        <f>'[1]Consumption Calculations'!E969</f>
        <v>16.515149062500001</v>
      </c>
      <c r="G18" s="15">
        <f>'[1]Consumption Calculations'!F969</f>
        <v>19.940513312499998</v>
      </c>
      <c r="H18" s="15">
        <f>'[1]Consumption Calculations'!G969</f>
        <v>21.549878020833336</v>
      </c>
    </row>
    <row r="19" spans="1:8">
      <c r="A19" s="3" t="s">
        <v>29</v>
      </c>
      <c r="B19" s="19" t="s">
        <v>21</v>
      </c>
      <c r="C19" s="15">
        <f>'[1]Consumption Calculations'!L107</f>
        <v>3.9655826400000005</v>
      </c>
      <c r="D19" s="15">
        <f>'[1]Consumption Calculations'!M107</f>
        <v>5.9483739600000005</v>
      </c>
      <c r="E19" s="15">
        <f>'[1]Consumption Calculations'!N107</f>
        <v>7.931165280000001</v>
      </c>
      <c r="F19" s="15">
        <f>'[1]Consumption Calculations'!O107</f>
        <v>9.9139566000000006</v>
      </c>
      <c r="G19" s="15">
        <f>'[1]Consumption Calculations'!P107</f>
        <v>11.896747920000001</v>
      </c>
      <c r="H19" s="15">
        <f>'[1]Consumption Calculations'!Q107</f>
        <v>14.540469679999999</v>
      </c>
    </row>
    <row r="20" spans="1:8">
      <c r="A20" s="3"/>
      <c r="B20" s="19" t="s">
        <v>22</v>
      </c>
      <c r="C20" s="15">
        <f>'[1]Consumption Calculations'!U108</f>
        <v>16.424499999999998</v>
      </c>
      <c r="D20" s="15">
        <f>'[1]Consumption Calculations'!V108</f>
        <v>22.994299999999999</v>
      </c>
      <c r="E20" s="15">
        <f>'[1]Consumption Calculations'!W108</f>
        <v>32.848999999999997</v>
      </c>
      <c r="F20" s="15">
        <f>'[1]Consumption Calculations'!X108</f>
        <v>39.418799999999997</v>
      </c>
      <c r="G20" s="15">
        <f>'[1]Consumption Calculations'!Y108</f>
        <v>45.988599999999998</v>
      </c>
      <c r="H20" s="15">
        <f>'[1]Consumption Calculations'!Z108</f>
        <v>59.1282</v>
      </c>
    </row>
    <row r="21" spans="1:8">
      <c r="A21" s="3"/>
      <c r="B21" s="14" t="s">
        <v>23</v>
      </c>
      <c r="C21" s="15">
        <f>'[1]Consumption Calculations'!B971</f>
        <v>8.9531672199999992</v>
      </c>
      <c r="D21" s="15">
        <f>'[1]Consumption Calculations'!C971</f>
        <v>13.916336005</v>
      </c>
      <c r="E21" s="15">
        <f>'[1]Consumption Calculations'!D971</f>
        <v>18.879504789999999</v>
      </c>
      <c r="F21" s="15">
        <f>'[1]Consumption Calculations'!E971</f>
        <v>23.842673575000003</v>
      </c>
      <c r="G21" s="15">
        <f>'[1]Consumption Calculations'!F971</f>
        <v>28.80584236</v>
      </c>
      <c r="H21" s="15">
        <f>'[1]Consumption Calculations'!G971</f>
        <v>33.769011145</v>
      </c>
    </row>
    <row r="22" spans="1:8">
      <c r="A22" s="3"/>
      <c r="B22" s="14"/>
      <c r="C22" s="20" t="s">
        <v>26</v>
      </c>
      <c r="D22" s="20" t="s">
        <v>26</v>
      </c>
      <c r="E22" s="20" t="s">
        <v>26</v>
      </c>
      <c r="F22" s="20" t="s">
        <v>26</v>
      </c>
      <c r="G22" s="20" t="s">
        <v>26</v>
      </c>
      <c r="H22" s="20" t="s">
        <v>26</v>
      </c>
    </row>
    <row r="23" spans="1:8">
      <c r="A23" s="14" t="s">
        <v>30</v>
      </c>
      <c r="B23" s="19"/>
      <c r="C23" s="15">
        <f>'[1]Consumption Calculations'!AM60</f>
        <v>21.30864</v>
      </c>
      <c r="D23" s="15">
        <f>'[1]Consumption Calculations'!AN60</f>
        <v>21.9057</v>
      </c>
      <c r="E23" s="15">
        <f>'[1]Consumption Calculations'!AO60</f>
        <v>27.932475</v>
      </c>
      <c r="F23" s="15">
        <f>'[1]Consumption Calculations'!AP60</f>
        <v>34.240124999999999</v>
      </c>
      <c r="G23" s="15">
        <f>'[1]Consumption Calculations'!AQ60</f>
        <v>40.547775000000001</v>
      </c>
      <c r="H23" s="15">
        <f>'[1]Consumption Calculations'!AR60</f>
        <v>46.855424999999997</v>
      </c>
    </row>
    <row r="24" spans="1:8">
      <c r="A24" s="14" t="s">
        <v>31</v>
      </c>
      <c r="B24" s="19"/>
      <c r="C24" s="15">
        <f>'[1]Consumption Calculations'!AV60</f>
        <v>22.854959999999998</v>
      </c>
      <c r="D24" s="15">
        <f>'[1]Consumption Calculations'!AW60</f>
        <v>23.509799999999998</v>
      </c>
      <c r="E24" s="15">
        <f>'[1]Consumption Calculations'!AX60</f>
        <v>30.114374999999999</v>
      </c>
      <c r="F24" s="15">
        <f>'[1]Consumption Calculations'!AY60</f>
        <v>36.999825000000001</v>
      </c>
      <c r="G24" s="15">
        <f>'[1]Consumption Calculations'!AZ60</f>
        <v>43.885275</v>
      </c>
      <c r="H24" s="15">
        <f>'[1]Consumption Calculations'!BA60</f>
        <v>50.770724999999999</v>
      </c>
    </row>
    <row r="25" spans="1:8">
      <c r="A25" s="14" t="s">
        <v>32</v>
      </c>
      <c r="B25" s="19"/>
      <c r="C25" s="15">
        <f>'[1]Consumption Calculations'!AU97</f>
        <v>16.75</v>
      </c>
      <c r="D25" s="15">
        <f>'[1]Consumption Calculations'!AV97</f>
        <v>16.75</v>
      </c>
      <c r="E25" s="15">
        <f>'[1]Consumption Calculations'!AW97</f>
        <v>16.75</v>
      </c>
      <c r="F25" s="15">
        <f>'[1]Consumption Calculations'!AX97</f>
        <v>16.75</v>
      </c>
      <c r="G25" s="15">
        <f>'[1]Consumption Calculations'!AY97</f>
        <v>16.75</v>
      </c>
      <c r="H25" s="15">
        <f>'[1]Consumption Calculations'!AZ97</f>
        <v>16.75</v>
      </c>
    </row>
    <row r="26" spans="1:8">
      <c r="A26" s="14" t="s">
        <v>33</v>
      </c>
      <c r="B26" s="19"/>
      <c r="C26" s="15">
        <f>'[1]Consumption Calculations'!AU102</f>
        <v>10.889833333333334</v>
      </c>
      <c r="D26" s="15">
        <f>'[1]Consumption Calculations'!AV102</f>
        <v>10.889833333333334</v>
      </c>
      <c r="E26" s="15">
        <f>'[1]Consumption Calculations'!AW102</f>
        <v>10.889833333333334</v>
      </c>
      <c r="F26" s="15">
        <f>'[1]Consumption Calculations'!AX102</f>
        <v>10.889833333333334</v>
      </c>
      <c r="G26" s="15">
        <f>'[1]Consumption Calculations'!AY102</f>
        <v>10.889833333333334</v>
      </c>
      <c r="H26" s="15">
        <f>'[1]Consumption Calculations'!AZ102</f>
        <v>10.889833333333334</v>
      </c>
    </row>
    <row r="27" spans="1:8">
      <c r="A27" s="14" t="s">
        <v>34</v>
      </c>
      <c r="B27" s="19"/>
      <c r="C27" s="15">
        <f>'[1]Consumption Calculations'!AU107</f>
        <v>13.4185</v>
      </c>
      <c r="D27" s="15">
        <f>'[1]Consumption Calculations'!AV107</f>
        <v>13.4185</v>
      </c>
      <c r="E27" s="15">
        <f>'[1]Consumption Calculations'!AW107</f>
        <v>13.4185</v>
      </c>
      <c r="F27" s="15">
        <f>'[1]Consumption Calculations'!AX107</f>
        <v>13.4185</v>
      </c>
      <c r="G27" s="15">
        <f>'[1]Consumption Calculations'!AY107</f>
        <v>13.4185</v>
      </c>
      <c r="H27" s="15">
        <f>'[1]Consumption Calculations'!AZ107</f>
        <v>13.4185</v>
      </c>
    </row>
    <row r="28" spans="1:8">
      <c r="A28" s="10" t="s">
        <v>35</v>
      </c>
      <c r="B28" s="11" t="s">
        <v>36</v>
      </c>
      <c r="C28" s="21">
        <f>'[1]Consumption Calculations'!L110</f>
        <v>36.69</v>
      </c>
      <c r="D28" s="21">
        <f>'[1]Consumption Calculations'!M110</f>
        <v>36.69</v>
      </c>
      <c r="E28" s="21">
        <f>'[1]Consumption Calculations'!N110</f>
        <v>36.69</v>
      </c>
      <c r="F28" s="21">
        <f>'[1]Consumption Calculations'!O110</f>
        <v>36.69</v>
      </c>
      <c r="G28" s="21">
        <f>'[1]Consumption Calculations'!P110</f>
        <v>36.69</v>
      </c>
      <c r="H28" s="21">
        <f>'[1]Consumption Calculations'!Q110</f>
        <v>36.69</v>
      </c>
    </row>
    <row r="29" spans="1:8">
      <c r="A29" s="17"/>
      <c r="B29" s="22" t="s">
        <v>37</v>
      </c>
      <c r="C29" s="23">
        <f>'[1]Consumption Calculations'!B965</f>
        <v>20.04</v>
      </c>
      <c r="D29" s="23">
        <f>'[1]Consumption Calculations'!C965</f>
        <v>20.04</v>
      </c>
      <c r="E29" s="23">
        <f>'[1]Consumption Calculations'!D965</f>
        <v>20.04</v>
      </c>
      <c r="F29" s="23">
        <f>'[1]Consumption Calculations'!E965</f>
        <v>20.04</v>
      </c>
      <c r="G29" s="23">
        <f>'[1]Consumption Calculations'!F965</f>
        <v>20.04</v>
      </c>
      <c r="H29" s="23">
        <f>'[1]Consumption Calculations'!G965</f>
        <v>20.04</v>
      </c>
    </row>
    <row r="30" spans="1:8">
      <c r="A30" s="24" t="s">
        <v>38</v>
      </c>
      <c r="B30" s="24"/>
      <c r="C30" s="24"/>
      <c r="D30" s="24"/>
      <c r="E30" s="24"/>
      <c r="F30" s="25" t="s">
        <v>12</v>
      </c>
      <c r="G30" s="19"/>
      <c r="H30" s="26" t="s">
        <v>39</v>
      </c>
    </row>
    <row r="31" spans="1:8">
      <c r="A31" s="3" t="s">
        <v>40</v>
      </c>
      <c r="B31" s="3"/>
      <c r="C31" s="3"/>
      <c r="D31" s="3"/>
      <c r="E31" s="3"/>
      <c r="F31" s="27" t="s">
        <v>41</v>
      </c>
      <c r="G31" s="19"/>
      <c r="H31" s="28"/>
    </row>
    <row r="32" spans="1:8">
      <c r="A32" s="29" t="s">
        <v>42</v>
      </c>
      <c r="B32" s="30"/>
      <c r="C32" s="30"/>
      <c r="D32" s="10"/>
      <c r="E32" s="10"/>
      <c r="F32" s="27" t="s">
        <v>25</v>
      </c>
      <c r="G32" s="19"/>
      <c r="H32" s="28"/>
    </row>
    <row r="33" spans="1:8">
      <c r="A33" s="54"/>
      <c r="B33" s="54"/>
      <c r="C33" s="31"/>
      <c r="D33" s="31"/>
      <c r="E33" s="31"/>
      <c r="F33" s="27" t="s">
        <v>27</v>
      </c>
      <c r="G33" s="19"/>
      <c r="H33" s="28"/>
    </row>
    <row r="34" spans="1:8">
      <c r="A34" s="3"/>
      <c r="B34" s="3"/>
      <c r="C34" s="3"/>
      <c r="D34" s="3"/>
      <c r="E34" s="3"/>
      <c r="F34" s="27" t="s">
        <v>28</v>
      </c>
      <c r="G34" s="19"/>
      <c r="H34" s="28"/>
    </row>
    <row r="35" spans="1:8">
      <c r="A35" s="17"/>
      <c r="B35" s="17"/>
      <c r="C35" s="17"/>
      <c r="D35" s="17"/>
      <c r="E35" s="17"/>
      <c r="F35" s="27" t="s">
        <v>29</v>
      </c>
      <c r="G35" s="19"/>
      <c r="H35" s="28"/>
    </row>
    <row r="36" spans="1:8">
      <c r="A36" s="29" t="s">
        <v>43</v>
      </c>
      <c r="B36" s="30"/>
      <c r="C36" s="30"/>
      <c r="D36" s="3"/>
      <c r="E36" s="3"/>
      <c r="F36" s="27" t="s">
        <v>30</v>
      </c>
      <c r="G36" s="19"/>
      <c r="H36" s="28"/>
    </row>
    <row r="37" spans="1:8">
      <c r="A37" s="54"/>
      <c r="B37" s="54"/>
      <c r="C37" s="3"/>
      <c r="D37" s="3"/>
      <c r="E37" s="3"/>
      <c r="F37" s="27" t="s">
        <v>31</v>
      </c>
      <c r="G37" s="19"/>
      <c r="H37" s="28"/>
    </row>
    <row r="38" spans="1:8">
      <c r="A38" s="54"/>
      <c r="B38" s="54"/>
      <c r="C38" s="32"/>
      <c r="D38" s="32"/>
      <c r="E38" s="32"/>
      <c r="F38" s="27" t="s">
        <v>32</v>
      </c>
      <c r="G38" s="19"/>
      <c r="H38" s="28"/>
    </row>
    <row r="39" spans="1:8">
      <c r="A39" s="33"/>
      <c r="B39" s="32"/>
      <c r="C39" s="32"/>
      <c r="D39" s="32"/>
      <c r="E39" s="32"/>
      <c r="F39" s="27" t="s">
        <v>33</v>
      </c>
      <c r="G39" s="19"/>
      <c r="H39" s="28"/>
    </row>
    <row r="40" spans="1:8">
      <c r="A40" s="29" t="s">
        <v>44</v>
      </c>
      <c r="B40" s="10"/>
      <c r="C40" s="10"/>
      <c r="D40" s="10"/>
      <c r="E40" s="11"/>
      <c r="F40" s="27" t="s">
        <v>34</v>
      </c>
      <c r="G40" s="19"/>
      <c r="H40" s="28"/>
    </row>
    <row r="41" spans="1:8">
      <c r="A41" s="43"/>
      <c r="B41" s="3"/>
      <c r="C41" s="3"/>
      <c r="D41" s="3"/>
      <c r="E41" s="34"/>
      <c r="F41" s="27" t="s">
        <v>45</v>
      </c>
      <c r="G41" s="19"/>
      <c r="H41" s="28"/>
    </row>
    <row r="42" spans="1:8">
      <c r="A42" s="3"/>
      <c r="B42" s="3"/>
      <c r="C42" s="3"/>
      <c r="D42" s="3"/>
      <c r="E42" s="34"/>
      <c r="F42" s="35"/>
      <c r="G42" s="36"/>
      <c r="H42" s="37"/>
    </row>
    <row r="43" spans="1:8">
      <c r="A43" s="17"/>
      <c r="B43" s="17"/>
      <c r="C43" s="17"/>
      <c r="D43" s="17"/>
      <c r="E43" s="22"/>
      <c r="F43" s="38" t="s">
        <v>46</v>
      </c>
      <c r="G43" s="39"/>
      <c r="H43" s="40"/>
    </row>
    <row r="44" spans="1:8">
      <c r="A44" s="41"/>
      <c r="B44" s="44"/>
      <c r="C44" s="44"/>
      <c r="D44" s="44"/>
      <c r="E44" s="44"/>
      <c r="F44" s="41"/>
      <c r="G44" s="41"/>
      <c r="H44" s="44" t="s">
        <v>47</v>
      </c>
    </row>
    <row r="45" spans="1:8">
      <c r="A45" s="46" t="s">
        <v>48</v>
      </c>
      <c r="B45" s="46"/>
      <c r="C45" s="47" t="s">
        <v>49</v>
      </c>
      <c r="D45" s="47"/>
      <c r="E45" s="47"/>
      <c r="F45" s="47"/>
      <c r="G45" s="47"/>
      <c r="H45" s="47"/>
    </row>
  </sheetData>
  <sheetProtection algorithmName="SHA-512" hashValue="ra4fImzjpoFVns/YvQwvTVwfQ1pS9mdrPRuIs8OGrmz/tGdUQUvDK9jBgbkgYyiC/+fb0xmuR7QfLXUUObn1Tg==" saltValue="qUpwcvYhAj6NuU4ZsMFtwA==" spinCount="100000" sheet="1" selectLockedCells="1"/>
  <mergeCells count="8">
    <mergeCell ref="A45:B45"/>
    <mergeCell ref="C45:H45"/>
    <mergeCell ref="A6:B6"/>
    <mergeCell ref="C6:G6"/>
    <mergeCell ref="C7:H7"/>
    <mergeCell ref="A33:B33"/>
    <mergeCell ref="A37:B37"/>
    <mergeCell ref="A38:B3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FB45F9-FDDF-437B-AFE5-B85C2583D90C}"/>
</file>

<file path=customXml/itemProps2.xml><?xml version="1.0" encoding="utf-8"?>
<ds:datastoreItem xmlns:ds="http://schemas.openxmlformats.org/officeDocument/2006/customXml" ds:itemID="{B66E1A7C-2E54-4DD8-A51A-BDD01943AB37}"/>
</file>

<file path=customXml/itemProps3.xml><?xml version="1.0" encoding="utf-8"?>
<ds:datastoreItem xmlns:ds="http://schemas.openxmlformats.org/officeDocument/2006/customXml" ds:itemID="{581EF70C-A2F4-42A6-8854-0F2DD8425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Meagan Cutler</cp:lastModifiedBy>
  <cp:revision/>
  <dcterms:created xsi:type="dcterms:W3CDTF">2023-10-03T03:14:43Z</dcterms:created>
  <dcterms:modified xsi:type="dcterms:W3CDTF">2024-01-26T17:30:25Z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</Properties>
</file>