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melissa_florkowski_dca_ga_gov/Documents/Documents/QAP Work/2024 QAP/Forms &amp; Manuals/"/>
    </mc:Choice>
  </mc:AlternateContent>
  <xr:revisionPtr revIDLastSave="0" documentId="8_{1044A8F9-6EDA-4D3A-8B5E-046602B4C7D4}" xr6:coauthVersionLast="47" xr6:coauthVersionMax="47" xr10:uidLastSave="{00000000-0000-0000-0000-000000000000}"/>
  <bookViews>
    <workbookView xWindow="384" yWindow="384" windowWidth="20376" windowHeight="11712" xr2:uid="{4E86C74E-4E33-4046-9360-DD172AF97EAA}"/>
  </bookViews>
  <sheets>
    <sheet name="Single Family Detached 52667" sheetId="1" r:id="rId1"/>
    <sheet name="Single Family Detached 5266 (2)" sheetId="2" r:id="rId2"/>
    <sheet name="Semi-Detached (Duplex) 52667" sheetId="3" r:id="rId3"/>
    <sheet name="Semi-Detached (Duplex) 5266 (2)" sheetId="4" r:id="rId4"/>
    <sheet name="RowTown House 52667" sheetId="5" r:id="rId5"/>
    <sheet name="RowTown House 52667 (2)" sheetId="6" r:id="rId6"/>
    <sheet name="Low-Rise Apartment 52667" sheetId="7" r:id="rId7"/>
    <sheet name="Low-Rise Apt 52667" sheetId="8" r:id="rId8"/>
    <sheet name="Elevator-High Rise 52667" sheetId="9" r:id="rId9"/>
    <sheet name="Elevator-High Rise 52667 (2)" sheetId="10" r:id="rId10"/>
    <sheet name="Manufactured Home 52267" sheetId="11" r:id="rId11"/>
    <sheet name="Manufactured Home 52267 (2)" sheetId="12" r:id="rId12"/>
  </sheets>
  <externalReferences>
    <externalReference r:id="rId13"/>
    <externalReference r:id="rId14"/>
    <externalReference r:id="rId15"/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2" l="1"/>
  <c r="C28" i="12"/>
  <c r="C27" i="12"/>
  <c r="C26" i="12"/>
  <c r="C25" i="12"/>
  <c r="C24" i="12"/>
  <c r="C23" i="12"/>
  <c r="C21" i="12"/>
  <c r="C19" i="12"/>
  <c r="C18" i="12"/>
  <c r="C17" i="12"/>
  <c r="C15" i="12"/>
  <c r="C14" i="12"/>
  <c r="C13" i="12"/>
  <c r="C11" i="12"/>
  <c r="C10" i="12"/>
  <c r="C9" i="12"/>
  <c r="A6" i="12"/>
  <c r="H29" i="11"/>
  <c r="G29" i="11"/>
  <c r="F29" i="11"/>
  <c r="E29" i="11"/>
  <c r="D29" i="11"/>
  <c r="C29" i="11"/>
  <c r="H28" i="11"/>
  <c r="G28" i="11"/>
  <c r="F28" i="11"/>
  <c r="E28" i="11"/>
  <c r="D28" i="11"/>
  <c r="C28" i="11"/>
  <c r="H27" i="11"/>
  <c r="G27" i="11"/>
  <c r="F27" i="11"/>
  <c r="E27" i="11"/>
  <c r="D27" i="11"/>
  <c r="C27" i="11"/>
  <c r="H26" i="11"/>
  <c r="G26" i="11"/>
  <c r="F26" i="11"/>
  <c r="E26" i="11"/>
  <c r="D26" i="11"/>
  <c r="C26" i="11"/>
  <c r="H25" i="11"/>
  <c r="G25" i="11"/>
  <c r="F25" i="11"/>
  <c r="E25" i="11"/>
  <c r="D25" i="11"/>
  <c r="C25" i="11"/>
  <c r="H24" i="11"/>
  <c r="G24" i="11"/>
  <c r="F24" i="11"/>
  <c r="E24" i="11"/>
  <c r="D24" i="11"/>
  <c r="C24" i="11"/>
  <c r="H23" i="11"/>
  <c r="G23" i="11"/>
  <c r="F23" i="11"/>
  <c r="E23" i="11"/>
  <c r="D23" i="11"/>
  <c r="C23" i="11"/>
  <c r="H21" i="11"/>
  <c r="G21" i="11"/>
  <c r="F21" i="11"/>
  <c r="E21" i="11"/>
  <c r="D21" i="11"/>
  <c r="C21" i="11"/>
  <c r="H20" i="11"/>
  <c r="G20" i="11"/>
  <c r="F20" i="11"/>
  <c r="E20" i="11"/>
  <c r="D20" i="11"/>
  <c r="C20" i="11"/>
  <c r="H19" i="11"/>
  <c r="G19" i="11"/>
  <c r="F19" i="11"/>
  <c r="E19" i="11"/>
  <c r="D19" i="11"/>
  <c r="C19" i="11"/>
  <c r="H18" i="11"/>
  <c r="G18" i="11"/>
  <c r="F18" i="11"/>
  <c r="E18" i="11"/>
  <c r="D18" i="11"/>
  <c r="C18" i="11"/>
  <c r="H17" i="11"/>
  <c r="G17" i="11"/>
  <c r="F17" i="11"/>
  <c r="E17" i="11"/>
  <c r="D17" i="11"/>
  <c r="C17" i="11"/>
  <c r="H15" i="11"/>
  <c r="G15" i="11"/>
  <c r="F15" i="11"/>
  <c r="E15" i="11"/>
  <c r="D15" i="11"/>
  <c r="C15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1" i="11"/>
  <c r="G11" i="11"/>
  <c r="F11" i="11"/>
  <c r="E11" i="11"/>
  <c r="D11" i="11"/>
  <c r="C11" i="11"/>
  <c r="H10" i="11"/>
  <c r="G10" i="11"/>
  <c r="F10" i="11"/>
  <c r="E10" i="11"/>
  <c r="C10" i="11"/>
  <c r="H9" i="11"/>
  <c r="G9" i="11"/>
  <c r="F9" i="11"/>
  <c r="E9" i="11"/>
  <c r="D9" i="11"/>
  <c r="C9" i="11"/>
  <c r="A6" i="11"/>
  <c r="C29" i="10"/>
  <c r="C28" i="10"/>
  <c r="C27" i="10"/>
  <c r="C26" i="10"/>
  <c r="C25" i="10"/>
  <c r="C24" i="10"/>
  <c r="C23" i="10"/>
  <c r="C21" i="10"/>
  <c r="C19" i="10"/>
  <c r="C18" i="10"/>
  <c r="C17" i="10"/>
  <c r="C15" i="10"/>
  <c r="C14" i="10"/>
  <c r="C13" i="10"/>
  <c r="C11" i="10"/>
  <c r="C10" i="10"/>
  <c r="A6" i="10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1" i="9"/>
  <c r="G11" i="9"/>
  <c r="F11" i="9"/>
  <c r="E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A6" i="9"/>
  <c r="C29" i="8"/>
  <c r="C28" i="8"/>
  <c r="C27" i="8"/>
  <c r="C26" i="8"/>
  <c r="C25" i="8"/>
  <c r="C24" i="8"/>
  <c r="C23" i="8"/>
  <c r="C21" i="8"/>
  <c r="C19" i="8"/>
  <c r="C18" i="8"/>
  <c r="C17" i="8"/>
  <c r="C15" i="8"/>
  <c r="C14" i="8"/>
  <c r="C13" i="8"/>
  <c r="C11" i="8"/>
  <c r="C10" i="8"/>
  <c r="C9" i="8"/>
  <c r="A6" i="8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4" i="7"/>
  <c r="G24" i="7"/>
  <c r="F24" i="7"/>
  <c r="E24" i="7"/>
  <c r="D24" i="7"/>
  <c r="C24" i="7"/>
  <c r="H23" i="7"/>
  <c r="G23" i="7"/>
  <c r="F23" i="7"/>
  <c r="E23" i="7"/>
  <c r="D23" i="7"/>
  <c r="C23" i="7"/>
  <c r="H21" i="7"/>
  <c r="G21" i="7"/>
  <c r="F21" i="7"/>
  <c r="E21" i="7"/>
  <c r="D21" i="7"/>
  <c r="C21" i="7"/>
  <c r="H20" i="7"/>
  <c r="G20" i="7"/>
  <c r="F20" i="7"/>
  <c r="E20" i="7"/>
  <c r="D20" i="7"/>
  <c r="C20" i="7"/>
  <c r="H19" i="7"/>
  <c r="G19" i="7"/>
  <c r="F19" i="7"/>
  <c r="E19" i="7"/>
  <c r="D19" i="7"/>
  <c r="C19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A6" i="7"/>
  <c r="C29" i="6"/>
  <c r="C28" i="6"/>
  <c r="C27" i="6"/>
  <c r="C26" i="6"/>
  <c r="C25" i="6"/>
  <c r="C24" i="6"/>
  <c r="C23" i="6"/>
  <c r="C21" i="6"/>
  <c r="C19" i="6"/>
  <c r="C18" i="6"/>
  <c r="C17" i="6"/>
  <c r="C15" i="6"/>
  <c r="C14" i="6"/>
  <c r="C13" i="6"/>
  <c r="C11" i="6"/>
  <c r="C10" i="6"/>
  <c r="A6" i="6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15" i="5"/>
  <c r="G15" i="5"/>
  <c r="F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1" i="5"/>
  <c r="G11" i="5"/>
  <c r="F11" i="5"/>
  <c r="E11" i="5"/>
  <c r="D11" i="5"/>
  <c r="H10" i="5"/>
  <c r="G10" i="5"/>
  <c r="F10" i="5"/>
  <c r="E10" i="5"/>
  <c r="D10" i="5"/>
  <c r="C10" i="5"/>
  <c r="H9" i="5"/>
  <c r="G9" i="5"/>
  <c r="F9" i="5"/>
  <c r="E9" i="5"/>
  <c r="D9" i="5"/>
  <c r="C9" i="5"/>
  <c r="A6" i="5"/>
  <c r="C29" i="4"/>
  <c r="C28" i="4"/>
  <c r="C27" i="4"/>
  <c r="C26" i="4"/>
  <c r="C25" i="4"/>
  <c r="C24" i="4"/>
  <c r="C23" i="4"/>
  <c r="C19" i="4"/>
  <c r="C14" i="4"/>
  <c r="C13" i="4"/>
  <c r="A6" i="4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D23" i="3"/>
  <c r="C23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5" i="3"/>
  <c r="G15" i="3"/>
  <c r="F15" i="3"/>
  <c r="E15" i="3"/>
  <c r="D15" i="3"/>
  <c r="C15" i="3"/>
  <c r="H14" i="3"/>
  <c r="G14" i="3"/>
  <c r="F14" i="3"/>
  <c r="E14" i="3"/>
  <c r="D14" i="3"/>
  <c r="C14" i="3"/>
  <c r="G13" i="3"/>
  <c r="F13" i="3"/>
  <c r="E13" i="3"/>
  <c r="D13" i="3"/>
  <c r="C13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A6" i="3"/>
  <c r="C29" i="2"/>
  <c r="C28" i="2"/>
  <c r="C27" i="2"/>
  <c r="C26" i="2"/>
  <c r="C25" i="2"/>
  <c r="C24" i="2"/>
  <c r="C23" i="2"/>
  <c r="C21" i="2"/>
  <c r="C19" i="2"/>
  <c r="C15" i="2"/>
  <c r="C14" i="2"/>
  <c r="C13" i="2"/>
  <c r="C11" i="2"/>
  <c r="C10" i="2"/>
  <c r="C9" i="2"/>
  <c r="A6" i="2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1" i="1"/>
  <c r="G11" i="1"/>
  <c r="F11" i="1"/>
  <c r="E11" i="1"/>
  <c r="C11" i="1"/>
  <c r="H10" i="1"/>
  <c r="G10" i="1"/>
  <c r="F10" i="1"/>
  <c r="E10" i="1"/>
  <c r="C10" i="1"/>
  <c r="H9" i="1"/>
  <c r="G9" i="1"/>
  <c r="F9" i="1"/>
  <c r="E9" i="1"/>
  <c r="D9" i="1"/>
  <c r="C9" i="1"/>
  <c r="A6" i="1"/>
</calcChain>
</file>

<file path=xl/sharedStrings.xml><?xml version="1.0" encoding="utf-8"?>
<sst xmlns="http://schemas.openxmlformats.org/spreadsheetml/2006/main" count="834" uniqueCount="57">
  <si>
    <t>Allowances for</t>
  </si>
  <si>
    <t>U.S. Department of Housing</t>
  </si>
  <si>
    <t>OMB Approval No. 2577-0169</t>
  </si>
  <si>
    <t>Tenant-Furnished Utilities</t>
  </si>
  <si>
    <t>and Urban Development</t>
  </si>
  <si>
    <t>(exp. 04/30/2026)</t>
  </si>
  <si>
    <t>and Other Services</t>
  </si>
  <si>
    <t>Office of Public and Indian Housing</t>
  </si>
  <si>
    <t>Locality</t>
  </si>
  <si>
    <t>Unit Type</t>
  </si>
  <si>
    <t xml:space="preserve">Date </t>
  </si>
  <si>
    <t>Single Family Detached</t>
  </si>
  <si>
    <t>Utility or Service</t>
  </si>
  <si>
    <t>Monthly Dollar Allowances</t>
  </si>
  <si>
    <t>0 BR</t>
  </si>
  <si>
    <t>1 BR</t>
  </si>
  <si>
    <t>2 BR</t>
  </si>
  <si>
    <t>3 BR</t>
  </si>
  <si>
    <t>4 BR</t>
  </si>
  <si>
    <t>5 BR</t>
  </si>
  <si>
    <t>Heating</t>
  </si>
  <si>
    <t>a. Natural Gas</t>
  </si>
  <si>
    <t>b. Bottle Gas</t>
  </si>
  <si>
    <t>c. Electric</t>
  </si>
  <si>
    <t>d. Heat Pump</t>
  </si>
  <si>
    <t>Cooking</t>
  </si>
  <si>
    <t>-</t>
  </si>
  <si>
    <t>Other Electric</t>
  </si>
  <si>
    <t>Air Conditioning</t>
  </si>
  <si>
    <t>Water Heating</t>
  </si>
  <si>
    <t>Water</t>
  </si>
  <si>
    <t>Sewer</t>
  </si>
  <si>
    <t>Trash Collection</t>
  </si>
  <si>
    <t>Range/Microwave</t>
  </si>
  <si>
    <t>Refrigerator</t>
  </si>
  <si>
    <t>Other -</t>
  </si>
  <si>
    <t>Monthly Gas Fee</t>
  </si>
  <si>
    <t>Monthly Electric Fee</t>
  </si>
  <si>
    <r>
      <t xml:space="preserve">Actual Family Allowances   </t>
    </r>
    <r>
      <rPr>
        <sz val="10"/>
        <color theme="1"/>
        <rFont val="Calibri"/>
        <family val="2"/>
        <scheme val="minor"/>
      </rPr>
      <t>To be used by the family to compute allowance.</t>
    </r>
  </si>
  <si>
    <t>per month cost</t>
  </si>
  <si>
    <t>Complete below for the actual unit rented</t>
  </si>
  <si>
    <t>Space Heating</t>
  </si>
  <si>
    <t>Name of Family</t>
  </si>
  <si>
    <t>Unit Address</t>
  </si>
  <si>
    <t>Number of Bedrooms</t>
  </si>
  <si>
    <t>Other</t>
  </si>
  <si>
    <t>Total</t>
  </si>
  <si>
    <t>based on form HUD-52667 (04/15)</t>
  </si>
  <si>
    <t>Previous editions are obsolete</t>
  </si>
  <si>
    <t>ref. Handbook 7420.8</t>
  </si>
  <si>
    <t>6 BR</t>
  </si>
  <si>
    <t>Semi-Detached (Duplex)</t>
  </si>
  <si>
    <t>Row/ Town House</t>
  </si>
  <si>
    <t>Row/Town House</t>
  </si>
  <si>
    <t>Low-Rise Apartment</t>
  </si>
  <si>
    <t>Elevator/High-Rise</t>
  </si>
  <si>
    <t>Manufactured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</si>
</sst>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1" xfId="0" applyBorder="1"/>
    <xf numFmtId="0" fontId="0" fillId="0" borderId="3" xfId="0" applyBorder="1"/>
    <xf numFmtId="0" fontId="3" fillId="0" borderId="3" xfId="0" applyFont="1" applyBorder="1"/>
    <xf numFmtId="14" fontId="0" fillId="0" borderId="5" xfId="0" applyNumberFormat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9" xfId="0" applyNumberFormat="1" applyFont="1" applyBorder="1"/>
    <xf numFmtId="3" fontId="0" fillId="0" borderId="9" xfId="0" applyNumberFormat="1" applyBorder="1"/>
    <xf numFmtId="0" fontId="4" fillId="0" borderId="4" xfId="0" applyFont="1" applyBorder="1"/>
    <xf numFmtId="3" fontId="4" fillId="0" borderId="9" xfId="0" applyNumberFormat="1" applyFont="1" applyBorder="1" applyAlignment="1">
      <alignment horizontal="right"/>
    </xf>
    <xf numFmtId="0" fontId="4" fillId="0" borderId="7" xfId="0" applyFont="1" applyBorder="1"/>
    <xf numFmtId="3" fontId="4" fillId="0" borderId="9" xfId="0" applyNumberFormat="1" applyFont="1" applyBorder="1" applyAlignment="1">
      <alignment horizontal="center"/>
    </xf>
    <xf numFmtId="3" fontId="4" fillId="0" borderId="11" xfId="0" applyNumberFormat="1" applyFont="1" applyBorder="1"/>
    <xf numFmtId="0" fontId="4" fillId="0" borderId="5" xfId="0" applyFont="1" applyBorder="1"/>
    <xf numFmtId="3" fontId="4" fillId="0" borderId="12" xfId="0" applyNumberFormat="1" applyFont="1" applyBorder="1"/>
    <xf numFmtId="0" fontId="5" fillId="0" borderId="1" xfId="0" applyFont="1" applyBorder="1"/>
    <xf numFmtId="0" fontId="3" fillId="0" borderId="13" xfId="0" applyFont="1" applyBorder="1"/>
    <xf numFmtId="0" fontId="6" fillId="0" borderId="11" xfId="0" applyFont="1" applyBorder="1" applyAlignment="1">
      <alignment horizontal="center" wrapText="1"/>
    </xf>
    <xf numFmtId="0" fontId="4" fillId="0" borderId="13" xfId="0" applyFont="1" applyBorder="1"/>
    <xf numFmtId="0" fontId="4" fillId="0" borderId="9" xfId="0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0" fillId="0" borderId="13" xfId="0" applyBorder="1"/>
    <xf numFmtId="0" fontId="0" fillId="0" borderId="7" xfId="0" applyBorder="1"/>
    <xf numFmtId="0" fontId="0" fillId="0" borderId="9" xfId="0" applyBorder="1" applyProtection="1">
      <protection locked="0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9" xfId="0" applyFont="1" applyBorder="1"/>
    <xf numFmtId="0" fontId="3" fillId="0" borderId="0" xfId="0" applyFont="1"/>
    <xf numFmtId="14" fontId="0" fillId="0" borderId="5" xfId="0" applyNumberForma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North%20BR1-5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North%20BR6%20-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North%20BR%201-5%20Semi-Duplex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North%20BR6%20-%202023%20-%20S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Low-Rise Apartment 52667"/>
      <sheetName val="Single Family Detached 52667"/>
      <sheetName val="RowTown House 52667"/>
      <sheetName val="Elevator-High Rise 52667"/>
      <sheetName val="Manufactured Home 52267"/>
    </sheetNames>
    <sheetDataSet>
      <sheetData sheetId="0">
        <row r="1">
          <cell r="C1" t="str">
            <v>Georgia North</v>
          </cell>
        </row>
      </sheetData>
      <sheetData sheetId="1">
        <row r="9">
          <cell r="L9">
            <v>11.57674302</v>
          </cell>
          <cell r="M9">
            <v>16.078809749999998</v>
          </cell>
          <cell r="N9">
            <v>21.224028869999998</v>
          </cell>
          <cell r="O9">
            <v>25.726095600000001</v>
          </cell>
          <cell r="P9">
            <v>32.80077189</v>
          </cell>
          <cell r="Q9">
            <v>37.302838619999996</v>
          </cell>
          <cell r="U9">
            <v>45.988599999999998</v>
          </cell>
          <cell r="W9">
            <v>85.407399999999996</v>
          </cell>
          <cell r="X9">
            <v>105.1168</v>
          </cell>
          <cell r="Y9">
            <v>134.68089999999998</v>
          </cell>
          <cell r="Z9">
            <v>151.1054</v>
          </cell>
        </row>
        <row r="16">
          <cell r="L16">
            <v>2.5726095600000001</v>
          </cell>
          <cell r="M16">
            <v>3.8589143399999997</v>
          </cell>
          <cell r="N16">
            <v>4.5020667299999992</v>
          </cell>
          <cell r="O16">
            <v>5.7883715100000002</v>
          </cell>
          <cell r="P16">
            <v>7.0746762900000002</v>
          </cell>
          <cell r="Q16">
            <v>8.3609810699999993</v>
          </cell>
        </row>
        <row r="17">
          <cell r="U17">
            <v>9.8546999999999993</v>
          </cell>
          <cell r="V17">
            <v>16.424499999999998</v>
          </cell>
          <cell r="W17">
            <v>19.709399999999999</v>
          </cell>
          <cell r="X17">
            <v>22.994299999999999</v>
          </cell>
          <cell r="Y17">
            <v>29.5641</v>
          </cell>
          <cell r="Z17">
            <v>36.133899999999997</v>
          </cell>
        </row>
        <row r="23">
          <cell r="L23">
            <v>3.8589143399999997</v>
          </cell>
          <cell r="M23">
            <v>5.7883715100000002</v>
          </cell>
          <cell r="N23">
            <v>7.7178286799999993</v>
          </cell>
          <cell r="O23">
            <v>9.6472858499999994</v>
          </cell>
          <cell r="P23">
            <v>11.57674302</v>
          </cell>
          <cell r="Q23">
            <v>14.14935258</v>
          </cell>
        </row>
        <row r="24">
          <cell r="U24">
            <v>16.424499999999998</v>
          </cell>
          <cell r="V24">
            <v>22.994299999999999</v>
          </cell>
          <cell r="W24">
            <v>32.848999999999997</v>
          </cell>
          <cell r="X24">
            <v>39.418799999999997</v>
          </cell>
          <cell r="Y24">
            <v>45.988599999999998</v>
          </cell>
          <cell r="Z24">
            <v>59.1282</v>
          </cell>
        </row>
        <row r="26">
          <cell r="L26">
            <v>37.08</v>
          </cell>
          <cell r="M26">
            <v>37.08</v>
          </cell>
          <cell r="N26">
            <v>37.08</v>
          </cell>
          <cell r="O26">
            <v>37.08</v>
          </cell>
          <cell r="P26">
            <v>37.08</v>
          </cell>
          <cell r="Q26">
            <v>37.08</v>
          </cell>
        </row>
        <row r="37">
          <cell r="L37">
            <v>10.29043824</v>
          </cell>
          <cell r="M37">
            <v>14.79250497</v>
          </cell>
          <cell r="N37">
            <v>18.651419309999998</v>
          </cell>
          <cell r="O37">
            <v>23.153486040000001</v>
          </cell>
          <cell r="P37">
            <v>29.585009939999999</v>
          </cell>
          <cell r="Q37">
            <v>33.443924279999997</v>
          </cell>
        </row>
        <row r="38">
          <cell r="U38">
            <v>42.703699999999998</v>
          </cell>
          <cell r="V38">
            <v>59.1282</v>
          </cell>
          <cell r="W38">
            <v>75.552700000000002</v>
          </cell>
          <cell r="X38">
            <v>95.262100000000004</v>
          </cell>
          <cell r="Y38">
            <v>108.40169999999999</v>
          </cell>
          <cell r="Z38">
            <v>121.54129999999999</v>
          </cell>
        </row>
        <row r="44">
          <cell r="L44">
            <v>2.5726095600000001</v>
          </cell>
          <cell r="M44">
            <v>3.8589143399999997</v>
          </cell>
          <cell r="N44">
            <v>4.5020667299999992</v>
          </cell>
          <cell r="O44">
            <v>5.7883715100000002</v>
          </cell>
          <cell r="P44">
            <v>7.0746762900000002</v>
          </cell>
          <cell r="Q44">
            <v>8.3609810699999993</v>
          </cell>
        </row>
        <row r="45">
          <cell r="U45">
            <v>9.8546999999999993</v>
          </cell>
          <cell r="V45">
            <v>16.424499999999998</v>
          </cell>
          <cell r="W45">
            <v>19.709399999999999</v>
          </cell>
          <cell r="X45">
            <v>22.994299999999999</v>
          </cell>
          <cell r="Y45">
            <v>29.5641</v>
          </cell>
          <cell r="Z45">
            <v>36.133899999999997</v>
          </cell>
        </row>
        <row r="51">
          <cell r="L51">
            <v>3.8589143399999997</v>
          </cell>
          <cell r="M51">
            <v>5.7883715100000002</v>
          </cell>
          <cell r="N51">
            <v>7.7178286799999993</v>
          </cell>
          <cell r="O51">
            <v>9.6472858499999994</v>
          </cell>
          <cell r="P51">
            <v>11.57674302</v>
          </cell>
          <cell r="Q51">
            <v>14.14935258</v>
          </cell>
        </row>
        <row r="52">
          <cell r="U52">
            <v>16.424499999999998</v>
          </cell>
          <cell r="V52">
            <v>22.994299999999999</v>
          </cell>
          <cell r="W52">
            <v>32.848999999999997</v>
          </cell>
          <cell r="X52">
            <v>39.418799999999997</v>
          </cell>
          <cell r="Y52">
            <v>45.988599999999998</v>
          </cell>
          <cell r="Z52">
            <v>59.1282</v>
          </cell>
        </row>
        <row r="54">
          <cell r="L54">
            <v>37.08</v>
          </cell>
          <cell r="M54">
            <v>37.08</v>
          </cell>
          <cell r="N54">
            <v>37.08</v>
          </cell>
          <cell r="O54">
            <v>37.08</v>
          </cell>
          <cell r="P54">
            <v>37.08</v>
          </cell>
          <cell r="Q54">
            <v>37.08</v>
          </cell>
        </row>
        <row r="60">
          <cell r="AM60">
            <v>22.559149999999999</v>
          </cell>
          <cell r="AN60">
            <v>26.322875</v>
          </cell>
          <cell r="AO60">
            <v>30.086599999999997</v>
          </cell>
          <cell r="AP60">
            <v>36.396925000000003</v>
          </cell>
          <cell r="AQ60">
            <v>42.857050000000001</v>
          </cell>
          <cell r="AR60">
            <v>46.733125000000001</v>
          </cell>
          <cell r="AV60">
            <v>20.469249999999999</v>
          </cell>
          <cell r="AW60">
            <v>24.923124999999999</v>
          </cell>
          <cell r="AX60">
            <v>29.376999999999999</v>
          </cell>
          <cell r="AY60">
            <v>36.848275000000001</v>
          </cell>
          <cell r="AZ60">
            <v>44.512149999999998</v>
          </cell>
          <cell r="BA60">
            <v>49.110475000000001</v>
          </cell>
        </row>
        <row r="91">
          <cell r="AM91">
            <v>22.559149999999999</v>
          </cell>
          <cell r="AN91">
            <v>26.322875</v>
          </cell>
          <cell r="AO91">
            <v>30.086599999999997</v>
          </cell>
          <cell r="AP91">
            <v>36.396925000000003</v>
          </cell>
          <cell r="AQ91">
            <v>42.857050000000001</v>
          </cell>
          <cell r="AR91">
            <v>46.733125000000001</v>
          </cell>
          <cell r="AV91">
            <v>20.469249999999999</v>
          </cell>
          <cell r="AW91">
            <v>24.923124999999999</v>
          </cell>
          <cell r="AX91">
            <v>29.376999999999999</v>
          </cell>
          <cell r="AY91">
            <v>36.848275000000001</v>
          </cell>
          <cell r="AZ91">
            <v>44.512149999999998</v>
          </cell>
          <cell r="BA91">
            <v>49.110475000000001</v>
          </cell>
        </row>
        <row r="93">
          <cell r="L93">
            <v>7.7178286799999993</v>
          </cell>
          <cell r="M93">
            <v>10.933590629999999</v>
          </cell>
          <cell r="N93">
            <v>13.506200189999999</v>
          </cell>
          <cell r="O93">
            <v>16.721962139999999</v>
          </cell>
          <cell r="P93">
            <v>21.224028869999998</v>
          </cell>
          <cell r="Q93">
            <v>24.439790819999999</v>
          </cell>
        </row>
        <row r="94">
          <cell r="U94">
            <v>32.848999999999997</v>
          </cell>
          <cell r="V94">
            <v>45.988599999999998</v>
          </cell>
          <cell r="W94">
            <v>55.843299999999999</v>
          </cell>
          <cell r="X94">
            <v>68.982900000000001</v>
          </cell>
          <cell r="Y94">
            <v>85.407399999999996</v>
          </cell>
          <cell r="Z94">
            <v>98.546999999999997</v>
          </cell>
        </row>
        <row r="97">
          <cell r="AU97">
            <v>19.88</v>
          </cell>
          <cell r="AV97">
            <v>19.88</v>
          </cell>
          <cell r="AW97">
            <v>19.88</v>
          </cell>
          <cell r="AX97">
            <v>19.88</v>
          </cell>
          <cell r="AY97">
            <v>19.88</v>
          </cell>
          <cell r="AZ97">
            <v>19.88</v>
          </cell>
        </row>
        <row r="100">
          <cell r="L100">
            <v>2.5726095600000001</v>
          </cell>
          <cell r="M100">
            <v>3.8589143399999997</v>
          </cell>
          <cell r="N100">
            <v>4.5020667299999992</v>
          </cell>
          <cell r="O100">
            <v>5.7883715100000002</v>
          </cell>
          <cell r="P100">
            <v>7.0746762900000002</v>
          </cell>
          <cell r="Q100">
            <v>8.3609810699999993</v>
          </cell>
        </row>
        <row r="101">
          <cell r="U101">
            <v>9.8546999999999993</v>
          </cell>
          <cell r="V101">
            <v>16.424499999999998</v>
          </cell>
          <cell r="W101">
            <v>19.709399999999999</v>
          </cell>
          <cell r="X101">
            <v>22.994299999999999</v>
          </cell>
          <cell r="Y101">
            <v>29.5641</v>
          </cell>
          <cell r="Z101">
            <v>36.133899999999997</v>
          </cell>
        </row>
        <row r="102">
          <cell r="AU102">
            <v>10.889833333333334</v>
          </cell>
          <cell r="AV102">
            <v>10.889833333333334</v>
          </cell>
          <cell r="AW102">
            <v>10.889833333333334</v>
          </cell>
          <cell r="AX102">
            <v>10.889833333333334</v>
          </cell>
          <cell r="AY102">
            <v>10.889833333333334</v>
          </cell>
          <cell r="AZ102">
            <v>10.889833333333334</v>
          </cell>
        </row>
        <row r="107">
          <cell r="L107">
            <v>3.8589143399999997</v>
          </cell>
          <cell r="M107">
            <v>5.7883715100000002</v>
          </cell>
          <cell r="N107">
            <v>7.7178286799999993</v>
          </cell>
          <cell r="O107">
            <v>9.6472858499999994</v>
          </cell>
          <cell r="P107">
            <v>11.57674302</v>
          </cell>
          <cell r="Q107">
            <v>14.14935258</v>
          </cell>
          <cell r="AU107">
            <v>13.4185</v>
          </cell>
          <cell r="AV107">
            <v>13.4185</v>
          </cell>
          <cell r="AW107">
            <v>13.4185</v>
          </cell>
          <cell r="AX107">
            <v>13.4185</v>
          </cell>
          <cell r="AY107">
            <v>13.4185</v>
          </cell>
          <cell r="AZ107">
            <v>13.4185</v>
          </cell>
        </row>
        <row r="108">
          <cell r="U108">
            <v>16.424499999999998</v>
          </cell>
          <cell r="V108">
            <v>22.994299999999999</v>
          </cell>
          <cell r="W108">
            <v>32.848999999999997</v>
          </cell>
          <cell r="X108">
            <v>39.418799999999997</v>
          </cell>
          <cell r="Y108">
            <v>45.988599999999998</v>
          </cell>
          <cell r="Z108">
            <v>59.1282</v>
          </cell>
        </row>
        <row r="110">
          <cell r="L110">
            <v>37.08</v>
          </cell>
          <cell r="M110">
            <v>37.08</v>
          </cell>
          <cell r="N110">
            <v>37.08</v>
          </cell>
          <cell r="O110">
            <v>37.08</v>
          </cell>
          <cell r="P110">
            <v>37.08</v>
          </cell>
          <cell r="Q110">
            <v>37.08</v>
          </cell>
        </row>
        <row r="121">
          <cell r="L121">
            <v>11.57674302</v>
          </cell>
          <cell r="M121">
            <v>16.078809749999998</v>
          </cell>
          <cell r="N121">
            <v>21.224028869999998</v>
          </cell>
          <cell r="O121">
            <v>25.726095600000001</v>
          </cell>
          <cell r="P121">
            <v>32.80077189</v>
          </cell>
          <cell r="Q121">
            <v>37.302838619999996</v>
          </cell>
        </row>
        <row r="122">
          <cell r="U122">
            <v>45.988599999999998</v>
          </cell>
          <cell r="W122">
            <v>85.407399999999996</v>
          </cell>
          <cell r="X122">
            <v>105.1168</v>
          </cell>
          <cell r="Y122">
            <v>134.68089999999998</v>
          </cell>
          <cell r="Z122">
            <v>151.1054</v>
          </cell>
        </row>
        <row r="124">
          <cell r="AM124">
            <v>20.469249999999999</v>
          </cell>
          <cell r="AN124">
            <v>24.923124999999999</v>
          </cell>
          <cell r="AO124">
            <v>29.376999999999999</v>
          </cell>
          <cell r="AP124">
            <v>36.848275000000001</v>
          </cell>
          <cell r="AQ124">
            <v>44.512149999999998</v>
          </cell>
          <cell r="AR124">
            <v>49.110475000000001</v>
          </cell>
        </row>
        <row r="128">
          <cell r="L128">
            <v>2.5726095600000001</v>
          </cell>
          <cell r="M128">
            <v>3.8589143399999997</v>
          </cell>
          <cell r="N128">
            <v>4.5020667299999992</v>
          </cell>
          <cell r="O128">
            <v>5.7883715100000002</v>
          </cell>
          <cell r="P128">
            <v>7.0746762900000002</v>
          </cell>
          <cell r="Q128">
            <v>8.3609810699999993</v>
          </cell>
        </row>
        <row r="129">
          <cell r="U129">
            <v>9.8546999999999993</v>
          </cell>
          <cell r="V129">
            <v>16.424499999999998</v>
          </cell>
          <cell r="W129">
            <v>19.709399999999999</v>
          </cell>
          <cell r="X129">
            <v>22.994299999999999</v>
          </cell>
          <cell r="Y129">
            <v>29.5641</v>
          </cell>
          <cell r="Z129">
            <v>36.133899999999997</v>
          </cell>
        </row>
        <row r="135">
          <cell r="L135">
            <v>3.8589143399999997</v>
          </cell>
          <cell r="M135">
            <v>5.7883715100000002</v>
          </cell>
          <cell r="N135">
            <v>7.7178286799999993</v>
          </cell>
          <cell r="O135">
            <v>9.6472858499999994</v>
          </cell>
          <cell r="P135">
            <v>11.57674302</v>
          </cell>
          <cell r="Q135">
            <v>14.14935258</v>
          </cell>
        </row>
        <row r="136">
          <cell r="U136">
            <v>16.424499999999998</v>
          </cell>
          <cell r="V136">
            <v>22.994299999999999</v>
          </cell>
          <cell r="W136">
            <v>32.848999999999997</v>
          </cell>
          <cell r="X136">
            <v>39.418799999999997</v>
          </cell>
          <cell r="Y136">
            <v>45.988599999999998</v>
          </cell>
          <cell r="Z136">
            <v>59.1282</v>
          </cell>
        </row>
        <row r="141">
          <cell r="AD141">
            <v>22.559149999999999</v>
          </cell>
          <cell r="AE141">
            <v>26.322875</v>
          </cell>
          <cell r="AF141">
            <v>30.086599999999997</v>
          </cell>
          <cell r="AG141">
            <v>36.396925000000003</v>
          </cell>
          <cell r="AH141">
            <v>42.857050000000001</v>
          </cell>
          <cell r="AI141">
            <v>46.733125000000001</v>
          </cell>
        </row>
        <row r="155">
          <cell r="AM155">
            <v>20.469249999999999</v>
          </cell>
          <cell r="AN155">
            <v>24.923124999999999</v>
          </cell>
          <cell r="AO155">
            <v>29.376999999999999</v>
          </cell>
          <cell r="AP155">
            <v>36.848275000000001</v>
          </cell>
          <cell r="AQ155">
            <v>44.512149999999998</v>
          </cell>
          <cell r="AR155">
            <v>49.110475000000001</v>
          </cell>
        </row>
        <row r="172">
          <cell r="AD172">
            <v>22.559149999999999</v>
          </cell>
          <cell r="AE172">
            <v>26.322875</v>
          </cell>
          <cell r="AF172">
            <v>30.086599999999997</v>
          </cell>
          <cell r="AG172">
            <v>36.396925000000003</v>
          </cell>
          <cell r="AH172">
            <v>42.857050000000001</v>
          </cell>
          <cell r="AI172">
            <v>46.733125000000001</v>
          </cell>
        </row>
        <row r="239">
          <cell r="B239">
            <v>16.421417419166669</v>
          </cell>
          <cell r="D239">
            <v>29.584109980833336</v>
          </cell>
          <cell r="E239">
            <v>35.868236833333334</v>
          </cell>
          <cell r="F239">
            <v>45.215819250000003</v>
          </cell>
          <cell r="G239">
            <v>51.427438533333337</v>
          </cell>
        </row>
        <row r="240">
          <cell r="B240">
            <v>7.2555380333333348</v>
          </cell>
          <cell r="C240">
            <v>10.176598800000001</v>
          </cell>
          <cell r="D240">
            <v>13.097659566666666</v>
          </cell>
          <cell r="E240">
            <v>16.018720333333334</v>
          </cell>
          <cell r="F240">
            <v>20.306083716666667</v>
          </cell>
          <cell r="G240">
            <v>23.227144483333333</v>
          </cell>
        </row>
        <row r="241">
          <cell r="B241">
            <v>6.105574704166667</v>
          </cell>
          <cell r="C241">
            <v>8.5478045858333349</v>
          </cell>
          <cell r="D241">
            <v>10.990034467500001</v>
          </cell>
          <cell r="E241">
            <v>13.432264349166667</v>
          </cell>
          <cell r="F241">
            <v>17.09560917166667</v>
          </cell>
          <cell r="G241">
            <v>19.537839053333336</v>
          </cell>
        </row>
        <row r="242">
          <cell r="B242">
            <v>10.212961323333333</v>
          </cell>
          <cell r="C242">
            <v>15.874494230833335</v>
          </cell>
          <cell r="D242">
            <v>21.536027138333335</v>
          </cell>
          <cell r="E242">
            <v>27.197560045833331</v>
          </cell>
          <cell r="F242">
            <v>32.859092953333331</v>
          </cell>
          <cell r="G242">
            <v>38.520625860833334</v>
          </cell>
        </row>
        <row r="243">
          <cell r="B243">
            <v>19.426828604166666</v>
          </cell>
          <cell r="C243">
            <v>27.197560045833331</v>
          </cell>
          <cell r="D243">
            <v>34.968291487499997</v>
          </cell>
          <cell r="E243">
            <v>42.739022929166673</v>
          </cell>
          <cell r="F243">
            <v>54.395120091666662</v>
          </cell>
          <cell r="G243">
            <v>62.239617333333335</v>
          </cell>
        </row>
        <row r="479">
          <cell r="B479">
            <v>22.56</v>
          </cell>
          <cell r="C479">
            <v>22.56</v>
          </cell>
          <cell r="D479">
            <v>22.56</v>
          </cell>
          <cell r="E479">
            <v>22.56</v>
          </cell>
          <cell r="F479">
            <v>22.56</v>
          </cell>
          <cell r="G479">
            <v>22.56</v>
          </cell>
        </row>
        <row r="482">
          <cell r="C482">
            <v>20.70248733</v>
          </cell>
          <cell r="D482">
            <v>26.580971386666665</v>
          </cell>
          <cell r="E482">
            <v>32.491045766666666</v>
          </cell>
          <cell r="F482">
            <v>40.873716449999996</v>
          </cell>
          <cell r="G482">
            <v>46.421958916666661</v>
          </cell>
        </row>
        <row r="483">
          <cell r="B483">
            <v>6.5488297833333329</v>
          </cell>
          <cell r="C483">
            <v>9.1400933666666671</v>
          </cell>
          <cell r="D483">
            <v>11.778470833333332</v>
          </cell>
          <cell r="E483">
            <v>14.369734416666669</v>
          </cell>
          <cell r="F483">
            <v>18.280186733333334</v>
          </cell>
          <cell r="G483">
            <v>20.918564200000002</v>
          </cell>
        </row>
        <row r="484">
          <cell r="B484">
            <v>6.105574704166667</v>
          </cell>
          <cell r="C484">
            <v>8.5478045858333349</v>
          </cell>
          <cell r="E484">
            <v>13.432264349166667</v>
          </cell>
          <cell r="F484">
            <v>17.09560917166667</v>
          </cell>
          <cell r="G484">
            <v>19.537839053333336</v>
          </cell>
        </row>
        <row r="485">
          <cell r="B485">
            <v>10.212961323333333</v>
          </cell>
          <cell r="C485">
            <v>15.874494230833335</v>
          </cell>
          <cell r="D485">
            <v>21.536027138333335</v>
          </cell>
          <cell r="E485">
            <v>27.197560045833331</v>
          </cell>
          <cell r="F485">
            <v>32.859092953333331</v>
          </cell>
          <cell r="G485">
            <v>38.520625860833334</v>
          </cell>
        </row>
        <row r="486">
          <cell r="B486">
            <v>17.539650968333333</v>
          </cell>
          <cell r="C486">
            <v>24.533309265833335</v>
          </cell>
          <cell r="D486">
            <v>31.52696756333334</v>
          </cell>
          <cell r="E486">
            <v>38.520625860833334</v>
          </cell>
          <cell r="F486">
            <v>48.9556080825</v>
          </cell>
          <cell r="G486">
            <v>55.954184099999999</v>
          </cell>
        </row>
        <row r="965">
          <cell r="B965">
            <v>22.56</v>
          </cell>
          <cell r="C965">
            <v>22.56</v>
          </cell>
          <cell r="D965">
            <v>22.56</v>
          </cell>
          <cell r="E965">
            <v>22.56</v>
          </cell>
          <cell r="F965">
            <v>22.56</v>
          </cell>
          <cell r="G965">
            <v>22.56</v>
          </cell>
        </row>
        <row r="968">
          <cell r="B968">
            <v>10.606829928333333</v>
          </cell>
          <cell r="D968">
            <v>19.105073184166667</v>
          </cell>
          <cell r="E968">
            <v>23.322246529166666</v>
          </cell>
          <cell r="F968">
            <v>29.648006546666664</v>
          </cell>
          <cell r="G968">
            <v>33.817799400000006</v>
          </cell>
        </row>
        <row r="969">
          <cell r="B969">
            <v>5.4180965833333339</v>
          </cell>
          <cell r="C969">
            <v>7.4911074500000003</v>
          </cell>
          <cell r="D969">
            <v>10.60062375</v>
          </cell>
          <cell r="E969">
            <v>13.945709466666665</v>
          </cell>
          <cell r="F969">
            <v>16.018720333333334</v>
          </cell>
          <cell r="G969">
            <v>18.751325566666669</v>
          </cell>
        </row>
        <row r="970">
          <cell r="B970">
            <v>6.105574704166667</v>
          </cell>
          <cell r="C970">
            <v>8.5478045858333349</v>
          </cell>
          <cell r="D970">
            <v>10.990034467500001</v>
          </cell>
          <cell r="E970">
            <v>13.432264349166667</v>
          </cell>
          <cell r="F970">
            <v>17.09560917166667</v>
          </cell>
          <cell r="G970">
            <v>19.537839053333336</v>
          </cell>
        </row>
        <row r="971">
          <cell r="B971">
            <v>10.212961323333333</v>
          </cell>
          <cell r="C971">
            <v>15.874494230833335</v>
          </cell>
          <cell r="D971">
            <v>21.536027138333335</v>
          </cell>
          <cell r="E971">
            <v>27.197560045833331</v>
          </cell>
          <cell r="F971">
            <v>32.859092953333331</v>
          </cell>
          <cell r="G971">
            <v>38.520625860833334</v>
          </cell>
        </row>
        <row r="972">
          <cell r="B972">
            <v>17.539650968333333</v>
          </cell>
          <cell r="C972">
            <v>24.533309265833335</v>
          </cell>
          <cell r="D972">
            <v>31.52696756333334</v>
          </cell>
          <cell r="E972">
            <v>38.520625860833334</v>
          </cell>
          <cell r="F972">
            <v>48.9556080825</v>
          </cell>
          <cell r="G972">
            <v>55.954184099999999</v>
          </cell>
        </row>
        <row r="1212">
          <cell r="B1212">
            <v>16.421417419166669</v>
          </cell>
          <cell r="C1212">
            <v>23.002763700000003</v>
          </cell>
          <cell r="D1212">
            <v>29.584109980833336</v>
          </cell>
          <cell r="E1212">
            <v>35.868236833333334</v>
          </cell>
          <cell r="F1212">
            <v>45.215819250000003</v>
          </cell>
          <cell r="G1212">
            <v>51.427438533333337</v>
          </cell>
        </row>
        <row r="1213">
          <cell r="B1213">
            <v>6.5488297833333329</v>
          </cell>
          <cell r="C1213">
            <v>9.1400933666666671</v>
          </cell>
          <cell r="D1213">
            <v>11.778470833333332</v>
          </cell>
          <cell r="E1213">
            <v>14.369734416666669</v>
          </cell>
          <cell r="F1213">
            <v>18.280186733333334</v>
          </cell>
          <cell r="G1213">
            <v>20.918564200000002</v>
          </cell>
        </row>
        <row r="1214">
          <cell r="B1214">
            <v>6.105574704166667</v>
          </cell>
          <cell r="C1214">
            <v>8.5478045858333349</v>
          </cell>
          <cell r="D1214">
            <v>10.990034467500001</v>
          </cell>
          <cell r="E1214">
            <v>13.432264349166667</v>
          </cell>
          <cell r="F1214">
            <v>17.09560917166667</v>
          </cell>
          <cell r="G1214">
            <v>19.537839053333336</v>
          </cell>
        </row>
        <row r="1215">
          <cell r="B1215">
            <v>10.212961323333333</v>
          </cell>
          <cell r="C1215">
            <v>15.874494230833335</v>
          </cell>
          <cell r="D1215">
            <v>21.536027138333335</v>
          </cell>
          <cell r="E1215">
            <v>27.197560045833331</v>
          </cell>
          <cell r="F1215">
            <v>32.859092953333331</v>
          </cell>
          <cell r="G1215">
            <v>38.520625860833334</v>
          </cell>
        </row>
        <row r="1216">
          <cell r="B1216">
            <v>17.539650968333333</v>
          </cell>
          <cell r="C1216">
            <v>24.533309265833335</v>
          </cell>
          <cell r="D1216">
            <v>31.52696756333334</v>
          </cell>
          <cell r="E1216">
            <v>38.520625860833334</v>
          </cell>
          <cell r="F1216">
            <v>48.9556080825</v>
          </cell>
          <cell r="G1216">
            <v>55.954184099999999</v>
          </cell>
        </row>
        <row r="1233">
          <cell r="L1233">
            <v>2.5726095600000001</v>
          </cell>
          <cell r="M1233">
            <v>3.8589143399999997</v>
          </cell>
          <cell r="N1233">
            <v>4.5020667299999992</v>
          </cell>
          <cell r="O1233">
            <v>5.7883715100000002</v>
          </cell>
          <cell r="P1233">
            <v>7.0746762900000002</v>
          </cell>
          <cell r="Q1233">
            <v>8.3609810699999993</v>
          </cell>
        </row>
        <row r="1234">
          <cell r="U1234">
            <v>9.8546999999999993</v>
          </cell>
          <cell r="V1234">
            <v>16.424499999999998</v>
          </cell>
          <cell r="W1234">
            <v>19.709399999999999</v>
          </cell>
          <cell r="X1234">
            <v>22.994299999999999</v>
          </cell>
          <cell r="Y1234">
            <v>29.5641</v>
          </cell>
          <cell r="Z1234">
            <v>36.133899999999997</v>
          </cell>
        </row>
        <row r="1458">
          <cell r="B1458">
            <v>6.105574704166667</v>
          </cell>
          <cell r="C1458">
            <v>8.5478045858333349</v>
          </cell>
          <cell r="D1458">
            <v>10.990034467500001</v>
          </cell>
          <cell r="E1458">
            <v>13.432264349166667</v>
          </cell>
          <cell r="F1458">
            <v>17.09560917166667</v>
          </cell>
          <cell r="G1458">
            <v>19.537839053333336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RowTown House 52667"/>
      <sheetName val="Low-Rise Apt 52667"/>
      <sheetName val="Elevator-High Rise 52667"/>
      <sheetName val="Manufactured Home 52267"/>
    </sheetNames>
    <sheetDataSet>
      <sheetData sheetId="0">
        <row r="1">
          <cell r="C1" t="str">
            <v>Georgia North</v>
          </cell>
        </row>
        <row r="9">
          <cell r="B9">
            <v>22.56</v>
          </cell>
        </row>
      </sheetData>
      <sheetData sheetId="1">
        <row r="9">
          <cell r="L9">
            <v>42.448057739999996</v>
          </cell>
          <cell r="U9">
            <v>170.81479999999999</v>
          </cell>
        </row>
        <row r="16">
          <cell r="L16">
            <v>9.0041334599999985</v>
          </cell>
        </row>
        <row r="17">
          <cell r="U17">
            <v>39.418799999999997</v>
          </cell>
        </row>
        <row r="23">
          <cell r="L23">
            <v>15.435657359999999</v>
          </cell>
        </row>
        <row r="26">
          <cell r="L26">
            <v>37.08</v>
          </cell>
        </row>
        <row r="29">
          <cell r="AM29">
            <v>54.485275000000001</v>
          </cell>
          <cell r="AV29">
            <v>58.307124999999999</v>
          </cell>
        </row>
        <row r="38">
          <cell r="U38">
            <v>151.1054</v>
          </cell>
        </row>
        <row r="44">
          <cell r="L44">
            <v>9.0041334599999985</v>
          </cell>
        </row>
        <row r="45">
          <cell r="U45">
            <v>45.988599999999998</v>
          </cell>
        </row>
        <row r="51">
          <cell r="L51">
            <v>15.435657359999999</v>
          </cell>
        </row>
        <row r="54">
          <cell r="L54">
            <v>37.08</v>
          </cell>
        </row>
        <row r="60">
          <cell r="AM60">
            <v>54.485275000000001</v>
          </cell>
          <cell r="AV60">
            <v>58.307124999999999</v>
          </cell>
        </row>
        <row r="65">
          <cell r="L65">
            <v>36.659686229999998</v>
          </cell>
        </row>
        <row r="66">
          <cell r="U66">
            <v>134.68089999999998</v>
          </cell>
        </row>
        <row r="72">
          <cell r="L72">
            <v>9.0041334599999985</v>
          </cell>
        </row>
        <row r="73">
          <cell r="U73">
            <v>39.418799999999997</v>
          </cell>
        </row>
        <row r="79">
          <cell r="L79">
            <v>15.435657359999999</v>
          </cell>
        </row>
        <row r="82">
          <cell r="L82">
            <v>37.08</v>
          </cell>
        </row>
        <row r="91">
          <cell r="AM91">
            <v>54.485275000000001</v>
          </cell>
          <cell r="AV91">
            <v>58.307124999999999</v>
          </cell>
        </row>
        <row r="94">
          <cell r="U94">
            <v>111.6866</v>
          </cell>
        </row>
        <row r="97">
          <cell r="AU97">
            <v>19.88</v>
          </cell>
        </row>
        <row r="100">
          <cell r="L100">
            <v>9.0041334599999985</v>
          </cell>
        </row>
        <row r="101">
          <cell r="U101">
            <v>39.418799999999997</v>
          </cell>
        </row>
        <row r="102">
          <cell r="AU102">
            <v>10.889833333333334</v>
          </cell>
        </row>
        <row r="107">
          <cell r="L107">
            <v>15.435657359999999</v>
          </cell>
          <cell r="AU107">
            <v>13.4185</v>
          </cell>
        </row>
        <row r="110">
          <cell r="L110">
            <v>37.08</v>
          </cell>
        </row>
        <row r="121">
          <cell r="L121">
            <v>36.925699999999999</v>
          </cell>
        </row>
        <row r="122">
          <cell r="U122">
            <v>170.81479999999999</v>
          </cell>
        </row>
        <row r="124">
          <cell r="AM124">
            <v>58.307124999999999</v>
          </cell>
        </row>
        <row r="128">
          <cell r="L128">
            <v>9.0041334599999985</v>
          </cell>
        </row>
        <row r="129">
          <cell r="U129">
            <v>39.418799999999997</v>
          </cell>
        </row>
        <row r="135">
          <cell r="L135">
            <v>15.435657359999999</v>
          </cell>
        </row>
        <row r="141">
          <cell r="AD141">
            <v>54.485275000000001</v>
          </cell>
        </row>
        <row r="155">
          <cell r="AM155">
            <v>58.307124999999999</v>
          </cell>
        </row>
        <row r="172">
          <cell r="AD172">
            <v>54.485275000000001</v>
          </cell>
        </row>
        <row r="239">
          <cell r="B239">
            <v>57.578750833333345</v>
          </cell>
        </row>
        <row r="241">
          <cell r="B241">
            <v>21.980068935000002</v>
          </cell>
        </row>
        <row r="242">
          <cell r="B242">
            <v>43.849127420833334</v>
          </cell>
        </row>
        <row r="479">
          <cell r="B479">
            <v>22.56</v>
          </cell>
        </row>
        <row r="482">
          <cell r="B482">
            <v>52.030508366666673</v>
          </cell>
        </row>
        <row r="483">
          <cell r="B483">
            <v>23.556941666666663</v>
          </cell>
        </row>
        <row r="484">
          <cell r="B484">
            <v>21.980068935000002</v>
          </cell>
        </row>
        <row r="485">
          <cell r="B485">
            <v>43.849127420833334</v>
          </cell>
        </row>
        <row r="486">
          <cell r="B486">
            <v>63.137536366666673</v>
          </cell>
        </row>
        <row r="725">
          <cell r="B725">
            <v>46.482265900000009</v>
          </cell>
        </row>
        <row r="726">
          <cell r="B726">
            <v>22.096411283333335</v>
          </cell>
        </row>
        <row r="727">
          <cell r="B727">
            <v>21.980068935000002</v>
          </cell>
        </row>
        <row r="728">
          <cell r="B728">
            <v>43.849127420833334</v>
          </cell>
        </row>
        <row r="729">
          <cell r="B729">
            <v>63.137536366666673</v>
          </cell>
        </row>
        <row r="965">
          <cell r="B965">
            <v>22.56</v>
          </cell>
        </row>
        <row r="968">
          <cell r="B968">
            <v>37.858367283333337</v>
          </cell>
        </row>
        <row r="969">
          <cell r="B969">
            <v>22.096411283333335</v>
          </cell>
        </row>
        <row r="970">
          <cell r="B970">
            <v>21.980068935000002</v>
          </cell>
        </row>
        <row r="971">
          <cell r="B971">
            <v>43.849127420833334</v>
          </cell>
        </row>
        <row r="972">
          <cell r="B972">
            <v>63.137536366666673</v>
          </cell>
        </row>
        <row r="1212">
          <cell r="B1212">
            <v>57.578750833333345</v>
          </cell>
        </row>
        <row r="1213">
          <cell r="B1213">
            <v>23.556941666666663</v>
          </cell>
        </row>
        <row r="1214">
          <cell r="B1214">
            <v>21.980068935000002</v>
          </cell>
        </row>
        <row r="1215">
          <cell r="B1215">
            <v>43.849127420833334</v>
          </cell>
        </row>
        <row r="1216">
          <cell r="B1216">
            <v>63.137536366666673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Semi-Detached (Duplex) 52667"/>
      <sheetName val="Garden-Walkup 52667"/>
      <sheetName val="Elevator-High Rise 52667"/>
      <sheetName val="Manufactured Home 52667"/>
      <sheetName val="Manufactured Home 52267 (2)"/>
    </sheetNames>
    <sheetDataSet>
      <sheetData sheetId="0">
        <row r="1">
          <cell r="C1" t="str">
            <v>Georgia North</v>
          </cell>
        </row>
      </sheetData>
      <sheetData sheetId="1">
        <row r="37">
          <cell r="L37">
            <v>10.933590629999999</v>
          </cell>
          <cell r="M37">
            <v>14.79250497</v>
          </cell>
          <cell r="N37">
            <v>19.93772409</v>
          </cell>
          <cell r="O37">
            <v>24.439790819999999</v>
          </cell>
          <cell r="P37">
            <v>31.514467109999998</v>
          </cell>
          <cell r="Q37">
            <v>36.016533839999994</v>
          </cell>
        </row>
        <row r="38">
          <cell r="U38">
            <v>42.703699999999998</v>
          </cell>
          <cell r="V38">
            <v>62.4131</v>
          </cell>
          <cell r="W38">
            <v>82.122500000000002</v>
          </cell>
          <cell r="X38">
            <v>98.546999999999997</v>
          </cell>
          <cell r="Y38">
            <v>124.8262</v>
          </cell>
          <cell r="Z38">
            <v>141.25069999999999</v>
          </cell>
        </row>
        <row r="44">
          <cell r="L44">
            <v>2.5726095600000001</v>
          </cell>
          <cell r="M44">
            <v>3.8589143399999997</v>
          </cell>
          <cell r="N44">
            <v>4.5020667299999992</v>
          </cell>
          <cell r="O44">
            <v>5.7883715100000002</v>
          </cell>
          <cell r="P44">
            <v>7.0746762900000002</v>
          </cell>
        </row>
        <row r="45">
          <cell r="U45">
            <v>9.8546999999999993</v>
          </cell>
          <cell r="V45">
            <v>16.424499999999998</v>
          </cell>
          <cell r="W45">
            <v>19.709399999999999</v>
          </cell>
          <cell r="X45">
            <v>22.994299999999999</v>
          </cell>
          <cell r="Y45">
            <v>29.5641</v>
          </cell>
          <cell r="Z45">
            <v>36.133899999999997</v>
          </cell>
        </row>
        <row r="51">
          <cell r="L51">
            <v>3.8589143399999997</v>
          </cell>
          <cell r="M51">
            <v>5.7883715100000002</v>
          </cell>
          <cell r="N51">
            <v>7.7178286799999993</v>
          </cell>
          <cell r="O51">
            <v>9.6472858499999994</v>
          </cell>
          <cell r="P51">
            <v>11.57674302</v>
          </cell>
          <cell r="Q51">
            <v>14.14935258</v>
          </cell>
        </row>
        <row r="52">
          <cell r="U52">
            <v>16.424499999999998</v>
          </cell>
          <cell r="V52">
            <v>22.994299999999999</v>
          </cell>
          <cell r="W52">
            <v>32.848999999999997</v>
          </cell>
          <cell r="X52">
            <v>39.418799999999997</v>
          </cell>
          <cell r="Y52">
            <v>45.988599999999998</v>
          </cell>
          <cell r="Z52">
            <v>59.1282</v>
          </cell>
        </row>
        <row r="97">
          <cell r="AU97">
            <v>19.88</v>
          </cell>
          <cell r="AV97">
            <v>19.88</v>
          </cell>
          <cell r="AW97">
            <v>19.88</v>
          </cell>
          <cell r="AX97">
            <v>19.88</v>
          </cell>
          <cell r="AY97">
            <v>19.88</v>
          </cell>
          <cell r="AZ97">
            <v>19.88</v>
          </cell>
        </row>
        <row r="102">
          <cell r="AU102">
            <v>10.889833333333334</v>
          </cell>
          <cell r="AV102">
            <v>10.889833333333334</v>
          </cell>
          <cell r="AW102">
            <v>10.889833333333334</v>
          </cell>
          <cell r="AX102">
            <v>10.889833333333334</v>
          </cell>
          <cell r="AY102">
            <v>10.889833333333334</v>
          </cell>
          <cell r="AZ102">
            <v>10.889833333333334</v>
          </cell>
        </row>
        <row r="107">
          <cell r="AU107">
            <v>13.4185</v>
          </cell>
          <cell r="AV107">
            <v>13.4185</v>
          </cell>
          <cell r="AW107">
            <v>13.4185</v>
          </cell>
          <cell r="AX107">
            <v>13.4185</v>
          </cell>
          <cell r="AY107">
            <v>13.4185</v>
          </cell>
          <cell r="AZ107">
            <v>13.4185</v>
          </cell>
        </row>
        <row r="155">
          <cell r="AM155">
            <v>20.469249999999999</v>
          </cell>
          <cell r="AN155">
            <v>24.923124999999999</v>
          </cell>
          <cell r="AO155">
            <v>29.376999999999999</v>
          </cell>
          <cell r="AP155">
            <v>36.848275000000001</v>
          </cell>
          <cell r="AQ155">
            <v>44.512149999999998</v>
          </cell>
          <cell r="AR155">
            <v>49.110475000000001</v>
          </cell>
        </row>
        <row r="172">
          <cell r="AD172">
            <v>22.559149999999999</v>
          </cell>
          <cell r="AE172">
            <v>26.322875</v>
          </cell>
          <cell r="AG172">
            <v>36.396925000000003</v>
          </cell>
          <cell r="AH172">
            <v>42.857050000000001</v>
          </cell>
          <cell r="AI172">
            <v>46.733125000000001</v>
          </cell>
        </row>
        <row r="482">
          <cell r="B482">
            <v>14.951796405000001</v>
          </cell>
          <cell r="C482">
            <v>20.958073593333335</v>
          </cell>
          <cell r="D482">
            <v>27.411626742500001</v>
          </cell>
          <cell r="E482">
            <v>33.275036550000003</v>
          </cell>
          <cell r="F482">
            <v>42.682925950000005</v>
          </cell>
          <cell r="G482">
            <v>48.894545233333339</v>
          </cell>
        </row>
        <row r="483">
          <cell r="B483">
            <v>7.2555380333333348</v>
          </cell>
          <cell r="C483">
            <v>10.176598800000001</v>
          </cell>
          <cell r="D483">
            <v>13.097659566666666</v>
          </cell>
          <cell r="E483">
            <v>16.018720333333334</v>
          </cell>
          <cell r="F483">
            <v>20.306083716666667</v>
          </cell>
          <cell r="G483">
            <v>23.227144483333333</v>
          </cell>
        </row>
        <row r="484">
          <cell r="B484">
            <v>6.105574704166667</v>
          </cell>
          <cell r="C484">
            <v>8.5478045858333349</v>
          </cell>
          <cell r="D484">
            <v>10.990034467500001</v>
          </cell>
          <cell r="E484">
            <v>13.432264349166667</v>
          </cell>
          <cell r="F484">
            <v>17.09560917166667</v>
          </cell>
          <cell r="G484">
            <v>19.537839053333336</v>
          </cell>
        </row>
        <row r="485">
          <cell r="B485">
            <v>10.212961323333333</v>
          </cell>
          <cell r="C485">
            <v>15.874494230833335</v>
          </cell>
          <cell r="D485">
            <v>21.536027138333335</v>
          </cell>
          <cell r="E485">
            <v>27.197560045833331</v>
          </cell>
          <cell r="F485">
            <v>32.859092953333331</v>
          </cell>
          <cell r="G485">
            <v>38.520625860833334</v>
          </cell>
        </row>
        <row r="486">
          <cell r="B486">
            <v>19.426828604166666</v>
          </cell>
          <cell r="C486">
            <v>27.197560045833331</v>
          </cell>
          <cell r="D486">
            <v>34.968291487499997</v>
          </cell>
          <cell r="E486">
            <v>42.739022929166673</v>
          </cell>
          <cell r="F486">
            <v>54.395120091666662</v>
          </cell>
          <cell r="G486">
            <v>62.239617333333335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Semi-Detached (Duplex) 52667"/>
      <sheetName val="Garden-Walkup 52267"/>
      <sheetName val="Elevator-High Rise 52667"/>
      <sheetName val="Manufactured Home 52267"/>
    </sheetNames>
    <sheetDataSet>
      <sheetData sheetId="0">
        <row r="1">
          <cell r="C1" t="str">
            <v>Georgia North</v>
          </cell>
        </row>
      </sheetData>
      <sheetData sheetId="1">
        <row r="44">
          <cell r="L44">
            <v>9.0041334599999985</v>
          </cell>
        </row>
        <row r="45">
          <cell r="U45">
            <v>39.418799999999997</v>
          </cell>
        </row>
        <row r="51">
          <cell r="L51">
            <v>15.435657359999999</v>
          </cell>
        </row>
        <row r="54">
          <cell r="L54">
            <v>37.08</v>
          </cell>
        </row>
        <row r="97">
          <cell r="AU97">
            <v>19.88</v>
          </cell>
        </row>
        <row r="102">
          <cell r="AU102">
            <v>10.889833333333334</v>
          </cell>
        </row>
        <row r="107">
          <cell r="AU107">
            <v>13.4185</v>
          </cell>
        </row>
        <row r="155">
          <cell r="AM155">
            <v>58.307124999999999</v>
          </cell>
        </row>
        <row r="172">
          <cell r="AD172">
            <v>54.485275000000001</v>
          </cell>
        </row>
        <row r="479">
          <cell r="B479">
            <v>22.56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3C35-7261-4283-9A38-4B56CCDFDADA}">
  <dimension ref="A1:H45"/>
  <sheetViews>
    <sheetView showGridLines="0" showRowColHeaders="0" tabSelected="1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North</v>
      </c>
      <c r="B6" s="49"/>
      <c r="C6" s="50" t="s">
        <v>11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Calculations'!L9</f>
        <v>11.57674302</v>
      </c>
      <c r="D9" s="15">
        <f>'[1]Consumption Calculations'!M9</f>
        <v>16.078809749999998</v>
      </c>
      <c r="E9" s="15">
        <f>'[1]Consumption Calculations'!N9</f>
        <v>21.224028869999998</v>
      </c>
      <c r="F9" s="15">
        <f>'[1]Consumption Calculations'!O9</f>
        <v>25.726095600000001</v>
      </c>
      <c r="G9" s="15">
        <f>'[1]Consumption Calculations'!P9</f>
        <v>32.80077189</v>
      </c>
      <c r="H9" s="15">
        <f>'[1]Consumption Calculations'!Q9</f>
        <v>37.302838619999996</v>
      </c>
    </row>
    <row r="10" spans="1:8">
      <c r="A10" s="3"/>
      <c r="B10" s="14" t="s">
        <v>22</v>
      </c>
      <c r="C10" s="16">
        <f>'[1]Consumption Calculations'!U9</f>
        <v>45.988599999999998</v>
      </c>
      <c r="D10" s="16">
        <v>66</v>
      </c>
      <c r="E10" s="16">
        <f>'[1]Consumption Calculations'!W9</f>
        <v>85.407399999999996</v>
      </c>
      <c r="F10" s="16">
        <f>'[1]Consumption Calculations'!X9</f>
        <v>105.1168</v>
      </c>
      <c r="G10" s="16">
        <f>'[1]Consumption Calculations'!Y9</f>
        <v>134.68089999999998</v>
      </c>
      <c r="H10" s="16">
        <f>'[1]Consumption Calculations'!Z9</f>
        <v>151.1054</v>
      </c>
    </row>
    <row r="11" spans="1:8">
      <c r="A11" s="3"/>
      <c r="B11" s="14" t="s">
        <v>23</v>
      </c>
      <c r="C11" s="15">
        <f>'[1]Consumption Calculations'!B239</f>
        <v>16.421417419166669</v>
      </c>
      <c r="D11" s="15">
        <v>23</v>
      </c>
      <c r="E11" s="15">
        <f>'[1]Consumption Calculations'!D239</f>
        <v>29.584109980833336</v>
      </c>
      <c r="F11" s="15">
        <f>'[1]Consumption Calculations'!E239</f>
        <v>35.868236833333334</v>
      </c>
      <c r="G11" s="15">
        <f>'[1]Consumption Calculations'!F239</f>
        <v>45.215819250000003</v>
      </c>
      <c r="H11" s="15">
        <f>'[1]Consumption Calculations'!G239</f>
        <v>51.427438533333337</v>
      </c>
    </row>
    <row r="12" spans="1:8">
      <c r="A12" s="17"/>
      <c r="B12" s="14" t="s">
        <v>24</v>
      </c>
      <c r="C12" s="18">
        <v>18</v>
      </c>
      <c r="D12" s="18">
        <v>27</v>
      </c>
      <c r="E12" s="18">
        <v>32</v>
      </c>
      <c r="F12" s="18">
        <v>36</v>
      </c>
      <c r="G12" s="18">
        <v>48</v>
      </c>
      <c r="H12" s="18">
        <v>52</v>
      </c>
    </row>
    <row r="13" spans="1:8">
      <c r="A13" s="3" t="s">
        <v>25</v>
      </c>
      <c r="B13" s="19" t="s">
        <v>21</v>
      </c>
      <c r="C13" s="15">
        <f>'[1]Consumption Calculations'!L16</f>
        <v>2.5726095600000001</v>
      </c>
      <c r="D13" s="15">
        <f>'[1]Consumption Calculations'!M16</f>
        <v>3.8589143399999997</v>
      </c>
      <c r="E13" s="15">
        <f>'[1]Consumption Calculations'!N16</f>
        <v>4.5020667299999992</v>
      </c>
      <c r="F13" s="15">
        <f>'[1]Consumption Calculations'!O16</f>
        <v>5.7883715100000002</v>
      </c>
      <c r="G13" s="15">
        <f>'[1]Consumption Calculations'!P16</f>
        <v>7.0746762900000002</v>
      </c>
      <c r="H13" s="15">
        <f>'[1]Consumption Calculations'!Q16</f>
        <v>8.3609810699999993</v>
      </c>
    </row>
    <row r="14" spans="1:8">
      <c r="A14" s="3"/>
      <c r="B14" s="19" t="s">
        <v>22</v>
      </c>
      <c r="C14" s="15">
        <f>'[1]Consumption Calculations'!U17</f>
        <v>9.8546999999999993</v>
      </c>
      <c r="D14" s="15">
        <f>'[1]Consumption Calculations'!V17</f>
        <v>16.424499999999998</v>
      </c>
      <c r="E14" s="15">
        <f>'[1]Consumption Calculations'!W17</f>
        <v>19.709399999999999</v>
      </c>
      <c r="F14" s="15">
        <f>'[1]Consumption Calculations'!X17</f>
        <v>22.994299999999999</v>
      </c>
      <c r="G14" s="15">
        <f>'[1]Consumption Calculations'!Y17</f>
        <v>29.5641</v>
      </c>
      <c r="H14" s="15">
        <f>'[1]Consumption Calculations'!Z17</f>
        <v>36.133899999999997</v>
      </c>
    </row>
    <row r="15" spans="1:8">
      <c r="A15" s="3"/>
      <c r="B15" s="14" t="s">
        <v>23</v>
      </c>
      <c r="C15" s="15">
        <f>'[1]Consumption Calculations'!B241</f>
        <v>6.105574704166667</v>
      </c>
      <c r="D15" s="15">
        <f>'[1]Consumption Calculations'!C241</f>
        <v>8.5478045858333349</v>
      </c>
      <c r="E15" s="15">
        <f>'[1]Consumption Calculations'!D241</f>
        <v>10.990034467500001</v>
      </c>
      <c r="F15" s="15">
        <f>'[1]Consumption Calculations'!E241</f>
        <v>13.432264349166667</v>
      </c>
      <c r="G15" s="15">
        <f>'[1]Consumption Calculations'!F241</f>
        <v>17.09560917166667</v>
      </c>
      <c r="H15" s="15">
        <f>'[1]Consumption Calculations'!G241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Calculations'!B243</f>
        <v>19.426828604166666</v>
      </c>
      <c r="D17" s="15">
        <f>'[1]Consumption Calculations'!C243</f>
        <v>27.197560045833331</v>
      </c>
      <c r="E17" s="15">
        <f>'[1]Consumption Calculations'!D243</f>
        <v>34.968291487499997</v>
      </c>
      <c r="F17" s="15">
        <f>'[1]Consumption Calculations'!E243</f>
        <v>42.739022929166673</v>
      </c>
      <c r="G17" s="15">
        <f>'[1]Consumption Calculations'!F243</f>
        <v>54.395120091666662</v>
      </c>
      <c r="H17" s="15">
        <f>'[1]Consumption Calculations'!G243</f>
        <v>62.239617333333335</v>
      </c>
    </row>
    <row r="18" spans="1:8">
      <c r="A18" s="14" t="s">
        <v>28</v>
      </c>
      <c r="B18" s="14"/>
      <c r="C18" s="15">
        <f>'[1]Consumption Calculations'!B240</f>
        <v>7.2555380333333348</v>
      </c>
      <c r="D18" s="15">
        <f>'[1]Consumption Calculations'!C240</f>
        <v>10.176598800000001</v>
      </c>
      <c r="E18" s="15">
        <f>'[1]Consumption Calculations'!D240</f>
        <v>13.097659566666666</v>
      </c>
      <c r="F18" s="15">
        <f>'[1]Consumption Calculations'!E240</f>
        <v>16.018720333333334</v>
      </c>
      <c r="G18" s="15">
        <f>'[1]Consumption Calculations'!F240</f>
        <v>20.306083716666667</v>
      </c>
      <c r="H18" s="15">
        <f>'[1]Consumption Calculations'!G240</f>
        <v>23.227144483333333</v>
      </c>
    </row>
    <row r="19" spans="1:8">
      <c r="A19" s="3" t="s">
        <v>29</v>
      </c>
      <c r="B19" s="19" t="s">
        <v>21</v>
      </c>
      <c r="C19" s="15">
        <f>'[1]Consumption Calculations'!L23</f>
        <v>3.8589143399999997</v>
      </c>
      <c r="D19" s="15">
        <f>'[1]Consumption Calculations'!M23</f>
        <v>5.7883715100000002</v>
      </c>
      <c r="E19" s="15">
        <f>'[1]Consumption Calculations'!N23</f>
        <v>7.7178286799999993</v>
      </c>
      <c r="F19" s="15">
        <f>'[1]Consumption Calculations'!O23</f>
        <v>9.6472858499999994</v>
      </c>
      <c r="G19" s="15">
        <f>'[1]Consumption Calculations'!P23</f>
        <v>11.57674302</v>
      </c>
      <c r="H19" s="15">
        <f>'[1]Consumption Calculations'!Q23</f>
        <v>14.14935258</v>
      </c>
    </row>
    <row r="20" spans="1:8">
      <c r="A20" s="3"/>
      <c r="B20" s="19" t="s">
        <v>22</v>
      </c>
      <c r="C20" s="15">
        <f>'[1]Consumption Calculations'!U24</f>
        <v>16.424499999999998</v>
      </c>
      <c r="D20" s="15">
        <f>'[1]Consumption Calculations'!V24</f>
        <v>22.994299999999999</v>
      </c>
      <c r="E20" s="15">
        <f>'[1]Consumption Calculations'!W24</f>
        <v>32.848999999999997</v>
      </c>
      <c r="F20" s="15">
        <f>'[1]Consumption Calculations'!X24</f>
        <v>39.418799999999997</v>
      </c>
      <c r="G20" s="15">
        <f>'[1]Consumption Calculations'!Y24</f>
        <v>45.988599999999998</v>
      </c>
      <c r="H20" s="15">
        <f>'[1]Consumption Calculations'!Z24</f>
        <v>59.1282</v>
      </c>
    </row>
    <row r="21" spans="1:8">
      <c r="A21" s="3"/>
      <c r="B21" s="14" t="s">
        <v>23</v>
      </c>
      <c r="C21" s="15">
        <f>'[1]Consumption Calculations'!B242</f>
        <v>10.212961323333333</v>
      </c>
      <c r="D21" s="15">
        <f>'[1]Consumption Calculations'!C242</f>
        <v>15.874494230833335</v>
      </c>
      <c r="E21" s="15">
        <f>'[1]Consumption Calculations'!D242</f>
        <v>21.536027138333335</v>
      </c>
      <c r="F21" s="15">
        <f>'[1]Consumption Calculations'!E242</f>
        <v>27.197560045833331</v>
      </c>
      <c r="G21" s="15">
        <f>'[1]Consumption Calculations'!F242</f>
        <v>32.859092953333331</v>
      </c>
      <c r="H21" s="15">
        <f>'[1]Consumption Calculations'!G242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Calculations'!AD141</f>
        <v>22.559149999999999</v>
      </c>
      <c r="D23" s="15">
        <f>'[1]Consumption Calculations'!AE141</f>
        <v>26.322875</v>
      </c>
      <c r="E23" s="15">
        <f>'[1]Consumption Calculations'!AF141</f>
        <v>30.086599999999997</v>
      </c>
      <c r="F23" s="15">
        <f>'[1]Consumption Calculations'!AG141</f>
        <v>36.396925000000003</v>
      </c>
      <c r="G23" s="15">
        <f>'[1]Consumption Calculations'!AH141</f>
        <v>42.857050000000001</v>
      </c>
      <c r="H23" s="15">
        <f>'[1]Consumption Calculations'!AI141</f>
        <v>46.733125000000001</v>
      </c>
    </row>
    <row r="24" spans="1:8">
      <c r="A24" s="14" t="s">
        <v>31</v>
      </c>
      <c r="B24" s="19"/>
      <c r="C24" s="15">
        <f>'[1]Consumption Calculations'!AM124</f>
        <v>20.469249999999999</v>
      </c>
      <c r="D24" s="15">
        <f>'[1]Consumption Calculations'!AN124</f>
        <v>24.923124999999999</v>
      </c>
      <c r="E24" s="15">
        <f>'[1]Consumption Calculations'!AO124</f>
        <v>29.376999999999999</v>
      </c>
      <c r="F24" s="15">
        <f>'[1]Consumption Calculations'!AP124</f>
        <v>36.848275000000001</v>
      </c>
      <c r="G24" s="15">
        <f>'[1]Consumption Calculations'!AQ124</f>
        <v>44.512149999999998</v>
      </c>
      <c r="H24" s="15">
        <f>'[1]Consumption Calculations'!AR124</f>
        <v>49.110475000000001</v>
      </c>
    </row>
    <row r="25" spans="1:8">
      <c r="A25" s="14" t="s">
        <v>32</v>
      </c>
      <c r="B25" s="19"/>
      <c r="C25" s="15">
        <f>'[1]Consumption Calculations'!AU97</f>
        <v>19.88</v>
      </c>
      <c r="D25" s="15">
        <f>'[1]Consumption Calculations'!AV97</f>
        <v>19.88</v>
      </c>
      <c r="E25" s="15">
        <f>'[1]Consumption Calculations'!AW97</f>
        <v>19.88</v>
      </c>
      <c r="F25" s="15">
        <f>'[1]Consumption Calculations'!AX97</f>
        <v>19.88</v>
      </c>
      <c r="G25" s="15">
        <f>'[1]Consumption Calculations'!AY97</f>
        <v>19.88</v>
      </c>
      <c r="H25" s="15">
        <f>'[1]Consumption Calculations'!AZ97</f>
        <v>19.88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Calculations'!L26</f>
        <v>37.08</v>
      </c>
      <c r="D28" s="21">
        <f>'[1]Consumption Calculations'!M26</f>
        <v>37.08</v>
      </c>
      <c r="E28" s="21">
        <f>'[1]Consumption Calculations'!N26</f>
        <v>37.08</v>
      </c>
      <c r="F28" s="21">
        <f>'[1]Consumption Calculations'!O26</f>
        <v>37.08</v>
      </c>
      <c r="G28" s="21">
        <f>'[1]Consumption Calculations'!P26</f>
        <v>37.08</v>
      </c>
      <c r="H28" s="21">
        <f>'[1]Consumption Calculations'!Q26</f>
        <v>37.08</v>
      </c>
    </row>
    <row r="29" spans="1:8" ht="14.25" customHeight="1">
      <c r="A29" s="17"/>
      <c r="B29" s="22" t="s">
        <v>37</v>
      </c>
      <c r="C29" s="23">
        <f>'[1]Consumption Calculations'!B479</f>
        <v>22.56</v>
      </c>
      <c r="D29" s="23">
        <f>'[1]Consumption Calculations'!C479</f>
        <v>22.56</v>
      </c>
      <c r="E29" s="23">
        <f>'[1]Consumption Calculations'!D479</f>
        <v>22.56</v>
      </c>
      <c r="F29" s="23">
        <f>'[1]Consumption Calculations'!E479</f>
        <v>22.56</v>
      </c>
      <c r="G29" s="23">
        <f>'[1]Consumption Calculations'!F479</f>
        <v>22.56</v>
      </c>
      <c r="H29" s="23">
        <f>'[1]Consumption Calculations'!G479</f>
        <v>22.56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uGCKp90KEbDrQpTb12GcYp2Ry3YT8va0PhjUuhhhptLVcsvEioowhxw4ZZWkg2c/p7kGgfBu0XPGJjUQ+2tYyQ==" saltValue="/F/Wx6EbGJjzQwDPQw+By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E429-E2E4-4FD1-B9D2-FF82D309392A}"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North</v>
      </c>
      <c r="B6" s="49"/>
      <c r="C6" s="50" t="s">
        <v>55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v>30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Calculations'!U94</f>
        <v>111.6866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Calculations'!B968</f>
        <v>37.858367283333337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24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Calculations'!L100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Calculations'!U101</f>
        <v>39.418799999999997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Calculations'!B970</f>
        <v>21.980068935000002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Calculations'!B972</f>
        <v>63.137536366666673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Calculations'!B969</f>
        <v>22.096411283333335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Calculations'!L107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Calculations'!B971</f>
        <v>43.849127420833334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Calculations'!AM60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'[2]Consumption Calculations'!AV60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Calculations'!L110</f>
        <v>37.08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Calculations'!B965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HH0Pfe1xu0G5pGpGj57vZHnRNoapt9Vf3HcjNdclMh91xWpKc1jgxONX3DriIEagqC4B0RQ8Rr3ePNdopyzpqA==" saltValue="V2RJaTjg8QITnX7WvLd1tg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A546-71C2-4F90-AA3C-77CD3099B171}"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140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North</v>
      </c>
      <c r="B6" s="49"/>
      <c r="C6" s="50" t="s">
        <v>56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Calculations'!L121</f>
        <v>11.57674302</v>
      </c>
      <c r="D9" s="15">
        <f>'[1]Consumption Calculations'!M121</f>
        <v>16.078809749999998</v>
      </c>
      <c r="E9" s="15">
        <f>'[1]Consumption Calculations'!N121</f>
        <v>21.224028869999998</v>
      </c>
      <c r="F9" s="15">
        <f>'[1]Consumption Calculations'!O121</f>
        <v>25.726095600000001</v>
      </c>
      <c r="G9" s="15">
        <f>'[1]Consumption Calculations'!P121</f>
        <v>32.80077189</v>
      </c>
      <c r="H9" s="15">
        <f>'[1]Consumption Calculations'!Q121</f>
        <v>37.302838619999996</v>
      </c>
    </row>
    <row r="10" spans="1:8">
      <c r="A10" s="3"/>
      <c r="B10" s="14" t="s">
        <v>22</v>
      </c>
      <c r="C10" s="16">
        <f>'[1]Consumption Calculations'!U122</f>
        <v>45.988599999999998</v>
      </c>
      <c r="D10" s="16">
        <v>66</v>
      </c>
      <c r="E10" s="16">
        <f>'[1]Consumption Calculations'!W122</f>
        <v>85.407399999999996</v>
      </c>
      <c r="F10" s="16">
        <f>'[1]Consumption Calculations'!X122</f>
        <v>105.1168</v>
      </c>
      <c r="G10" s="16">
        <f>'[1]Consumption Calculations'!Y122</f>
        <v>134.68089999999998</v>
      </c>
      <c r="H10" s="16">
        <f>'[1]Consumption Calculations'!Z122</f>
        <v>151.1054</v>
      </c>
    </row>
    <row r="11" spans="1:8">
      <c r="A11" s="3"/>
      <c r="B11" s="14" t="s">
        <v>23</v>
      </c>
      <c r="C11" s="15">
        <f>'[1]Consumption Calculations'!B1212</f>
        <v>16.421417419166669</v>
      </c>
      <c r="D11" s="15">
        <f>'[1]Consumption Calculations'!C1212</f>
        <v>23.002763700000003</v>
      </c>
      <c r="E11" s="15">
        <f>'[1]Consumption Calculations'!D1212</f>
        <v>29.584109980833336</v>
      </c>
      <c r="F11" s="15">
        <f>'[1]Consumption Calculations'!E1212</f>
        <v>35.868236833333334</v>
      </c>
      <c r="G11" s="15">
        <f>'[1]Consumption Calculations'!F1212</f>
        <v>45.215819250000003</v>
      </c>
      <c r="H11" s="15">
        <f>'[1]Consumption Calculations'!G1212</f>
        <v>51.427438533333337</v>
      </c>
    </row>
    <row r="12" spans="1:8">
      <c r="A12" s="17"/>
      <c r="B12" s="14" t="s">
        <v>24</v>
      </c>
      <c r="C12" s="18">
        <v>18</v>
      </c>
      <c r="D12" s="18">
        <v>27</v>
      </c>
      <c r="E12" s="18">
        <v>32</v>
      </c>
      <c r="F12" s="18">
        <v>36</v>
      </c>
      <c r="G12" s="18">
        <v>48</v>
      </c>
      <c r="H12" s="18">
        <v>52</v>
      </c>
    </row>
    <row r="13" spans="1:8">
      <c r="A13" s="3" t="s">
        <v>25</v>
      </c>
      <c r="B13" s="19" t="s">
        <v>21</v>
      </c>
      <c r="C13" s="15">
        <f>'[1]Consumption Calculations'!L128</f>
        <v>2.5726095600000001</v>
      </c>
      <c r="D13" s="15">
        <f>'[1]Consumption Calculations'!M128</f>
        <v>3.8589143399999997</v>
      </c>
      <c r="E13" s="15">
        <f>'[1]Consumption Calculations'!N128</f>
        <v>4.5020667299999992</v>
      </c>
      <c r="F13" s="15">
        <f>'[1]Consumption Calculations'!O128</f>
        <v>5.7883715100000002</v>
      </c>
      <c r="G13" s="15">
        <f>'[1]Consumption Calculations'!P128</f>
        <v>7.0746762900000002</v>
      </c>
      <c r="H13" s="15">
        <f>'[1]Consumption Calculations'!Q128</f>
        <v>8.3609810699999993</v>
      </c>
    </row>
    <row r="14" spans="1:8">
      <c r="A14" s="3"/>
      <c r="B14" s="19" t="s">
        <v>22</v>
      </c>
      <c r="C14" s="15">
        <f>'[1]Consumption Calculations'!U129</f>
        <v>9.8546999999999993</v>
      </c>
      <c r="D14" s="15">
        <f>'[1]Consumption Calculations'!V129</f>
        <v>16.424499999999998</v>
      </c>
      <c r="E14" s="15">
        <f>'[1]Consumption Calculations'!W129</f>
        <v>19.709399999999999</v>
      </c>
      <c r="F14" s="15">
        <f>'[1]Consumption Calculations'!X129</f>
        <v>22.994299999999999</v>
      </c>
      <c r="G14" s="15">
        <f>'[1]Consumption Calculations'!Y129</f>
        <v>29.5641</v>
      </c>
      <c r="H14" s="15">
        <f>'[1]Consumption Calculations'!Z129</f>
        <v>36.133899999999997</v>
      </c>
    </row>
    <row r="15" spans="1:8">
      <c r="A15" s="3"/>
      <c r="B15" s="14" t="s">
        <v>23</v>
      </c>
      <c r="C15" s="15">
        <f>'[1]Consumption Calculations'!B1214</f>
        <v>6.105574704166667</v>
      </c>
      <c r="D15" s="15">
        <f>'[1]Consumption Calculations'!C1214</f>
        <v>8.5478045858333349</v>
      </c>
      <c r="E15" s="15">
        <f>'[1]Consumption Calculations'!D1214</f>
        <v>10.990034467500001</v>
      </c>
      <c r="F15" s="15">
        <f>'[1]Consumption Calculations'!E1214</f>
        <v>13.432264349166667</v>
      </c>
      <c r="G15" s="15">
        <f>'[1]Consumption Calculations'!F1214</f>
        <v>17.09560917166667</v>
      </c>
      <c r="H15" s="15">
        <f>'[1]Consumption Calculations'!G1214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Calculations'!B1216</f>
        <v>17.539650968333333</v>
      </c>
      <c r="D17" s="15">
        <f>'[1]Consumption Calculations'!C1216</f>
        <v>24.533309265833335</v>
      </c>
      <c r="E17" s="15">
        <f>'[1]Consumption Calculations'!D1216</f>
        <v>31.52696756333334</v>
      </c>
      <c r="F17" s="15">
        <f>'[1]Consumption Calculations'!E1216</f>
        <v>38.520625860833334</v>
      </c>
      <c r="G17" s="15">
        <f>'[1]Consumption Calculations'!F1216</f>
        <v>48.9556080825</v>
      </c>
      <c r="H17" s="15">
        <f>'[1]Consumption Calculations'!G1216</f>
        <v>55.954184099999999</v>
      </c>
    </row>
    <row r="18" spans="1:8">
      <c r="A18" s="14" t="s">
        <v>28</v>
      </c>
      <c r="B18" s="14"/>
      <c r="C18" s="15">
        <f>'[1]Consumption Calculations'!B1213</f>
        <v>6.5488297833333329</v>
      </c>
      <c r="D18" s="15">
        <f>'[1]Consumption Calculations'!C1213</f>
        <v>9.1400933666666671</v>
      </c>
      <c r="E18" s="15">
        <f>'[1]Consumption Calculations'!D1213</f>
        <v>11.778470833333332</v>
      </c>
      <c r="F18" s="15">
        <f>'[1]Consumption Calculations'!E1213</f>
        <v>14.369734416666669</v>
      </c>
      <c r="G18" s="15">
        <f>'[1]Consumption Calculations'!F1213</f>
        <v>18.280186733333334</v>
      </c>
      <c r="H18" s="15">
        <f>'[1]Consumption Calculations'!G1213</f>
        <v>20.918564200000002</v>
      </c>
    </row>
    <row r="19" spans="1:8">
      <c r="A19" s="3" t="s">
        <v>29</v>
      </c>
      <c r="B19" s="19" t="s">
        <v>21</v>
      </c>
      <c r="C19" s="15">
        <f>'[1]Consumption Calculations'!L135</f>
        <v>3.8589143399999997</v>
      </c>
      <c r="D19" s="15">
        <f>'[1]Consumption Calculations'!M135</f>
        <v>5.7883715100000002</v>
      </c>
      <c r="E19" s="15">
        <f>'[1]Consumption Calculations'!N135</f>
        <v>7.7178286799999993</v>
      </c>
      <c r="F19" s="15">
        <f>'[1]Consumption Calculations'!O135</f>
        <v>9.6472858499999994</v>
      </c>
      <c r="G19" s="15">
        <f>'[1]Consumption Calculations'!P135</f>
        <v>11.57674302</v>
      </c>
      <c r="H19" s="15">
        <f>'[1]Consumption Calculations'!Q135</f>
        <v>14.14935258</v>
      </c>
    </row>
    <row r="20" spans="1:8">
      <c r="A20" s="3"/>
      <c r="B20" s="19" t="s">
        <v>22</v>
      </c>
      <c r="C20" s="15">
        <f>'[1]Consumption Calculations'!U136</f>
        <v>16.424499999999998</v>
      </c>
      <c r="D20" s="15">
        <f>'[1]Consumption Calculations'!V136</f>
        <v>22.994299999999999</v>
      </c>
      <c r="E20" s="15">
        <f>'[1]Consumption Calculations'!W136</f>
        <v>32.848999999999997</v>
      </c>
      <c r="F20" s="15">
        <f>'[1]Consumption Calculations'!X136</f>
        <v>39.418799999999997</v>
      </c>
      <c r="G20" s="15">
        <f>'[1]Consumption Calculations'!Y136</f>
        <v>45.988599999999998</v>
      </c>
      <c r="H20" s="15">
        <f>'[1]Consumption Calculations'!Z136</f>
        <v>59.1282</v>
      </c>
    </row>
    <row r="21" spans="1:8">
      <c r="A21" s="3"/>
      <c r="B21" s="14" t="s">
        <v>23</v>
      </c>
      <c r="C21" s="15">
        <f>'[1]Consumption Calculations'!B1215</f>
        <v>10.212961323333333</v>
      </c>
      <c r="D21" s="15">
        <f>'[1]Consumption Calculations'!C1215</f>
        <v>15.874494230833335</v>
      </c>
      <c r="E21" s="15">
        <f>'[1]Consumption Calculations'!D1215</f>
        <v>21.536027138333335</v>
      </c>
      <c r="F21" s="15">
        <f>'[1]Consumption Calculations'!E1215</f>
        <v>27.197560045833331</v>
      </c>
      <c r="G21" s="15">
        <f>'[1]Consumption Calculations'!F1215</f>
        <v>32.859092953333331</v>
      </c>
      <c r="H21" s="15">
        <f>'[1]Consumption Calculations'!G1215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Calculations'!AM91</f>
        <v>22.559149999999999</v>
      </c>
      <c r="D23" s="15">
        <f>'[1]Consumption Calculations'!AN91</f>
        <v>26.322875</v>
      </c>
      <c r="E23" s="15">
        <f>'[1]Consumption Calculations'!AO91</f>
        <v>30.086599999999997</v>
      </c>
      <c r="F23" s="15">
        <f>'[1]Consumption Calculations'!AP91</f>
        <v>36.396925000000003</v>
      </c>
      <c r="G23" s="15">
        <f>'[1]Consumption Calculations'!AQ91</f>
        <v>42.857050000000001</v>
      </c>
      <c r="H23" s="15">
        <f>'[1]Consumption Calculations'!AR91</f>
        <v>46.733125000000001</v>
      </c>
    </row>
    <row r="24" spans="1:8">
      <c r="A24" s="14" t="s">
        <v>31</v>
      </c>
      <c r="B24" s="19"/>
      <c r="C24" s="15">
        <f>'[1]Consumption Calculations'!AV91</f>
        <v>20.469249999999999</v>
      </c>
      <c r="D24" s="15">
        <f>'[1]Consumption Calculations'!AW91</f>
        <v>24.923124999999999</v>
      </c>
      <c r="E24" s="15">
        <f>'[1]Consumption Calculations'!AX91</f>
        <v>29.376999999999999</v>
      </c>
      <c r="F24" s="15">
        <f>'[1]Consumption Calculations'!AY91</f>
        <v>36.848275000000001</v>
      </c>
      <c r="G24" s="15">
        <f>'[1]Consumption Calculations'!AZ91</f>
        <v>44.512149999999998</v>
      </c>
      <c r="H24" s="15">
        <f>'[1]Consumption Calculations'!BA91</f>
        <v>49.110475000000001</v>
      </c>
    </row>
    <row r="25" spans="1:8">
      <c r="A25" s="14" t="s">
        <v>32</v>
      </c>
      <c r="B25" s="19"/>
      <c r="C25" s="15">
        <f>'[1]Consumption Calculations'!AU97</f>
        <v>19.88</v>
      </c>
      <c r="D25" s="15">
        <f>'[1]Consumption Calculations'!AV97</f>
        <v>19.88</v>
      </c>
      <c r="E25" s="15">
        <f>'[1]Consumption Calculations'!AW97</f>
        <v>19.88</v>
      </c>
      <c r="F25" s="15">
        <f>'[1]Consumption Calculations'!AX97</f>
        <v>19.88</v>
      </c>
      <c r="G25" s="15">
        <f>'[1]Consumption Calculations'!AY97</f>
        <v>19.88</v>
      </c>
      <c r="H25" s="15">
        <f>'[1]Consumption Calculations'!AZ97</f>
        <v>19.88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Calculations'!L110</f>
        <v>37.08</v>
      </c>
      <c r="D28" s="21">
        <f>'[1]Consumption Calculations'!M110</f>
        <v>37.08</v>
      </c>
      <c r="E28" s="21">
        <f>'[1]Consumption Calculations'!N110</f>
        <v>37.08</v>
      </c>
      <c r="F28" s="21">
        <f>'[1]Consumption Calculations'!O110</f>
        <v>37.08</v>
      </c>
      <c r="G28" s="21">
        <f>'[1]Consumption Calculations'!P110</f>
        <v>37.08</v>
      </c>
      <c r="H28" s="21">
        <f>'[1]Consumption Calculations'!Q110</f>
        <v>37.08</v>
      </c>
    </row>
    <row r="29" spans="1:8">
      <c r="A29" s="17"/>
      <c r="B29" s="22" t="s">
        <v>37</v>
      </c>
      <c r="C29" s="23">
        <f>'[1]Consumption Calculations'!B479</f>
        <v>22.56</v>
      </c>
      <c r="D29" s="23">
        <f>'[1]Consumption Calculations'!C479</f>
        <v>22.56</v>
      </c>
      <c r="E29" s="23">
        <f>'[1]Consumption Calculations'!D479</f>
        <v>22.56</v>
      </c>
      <c r="F29" s="23">
        <f>'[1]Consumption Calculations'!E479</f>
        <v>22.56</v>
      </c>
      <c r="G29" s="23">
        <f>'[1]Consumption Calculations'!F479</f>
        <v>22.56</v>
      </c>
      <c r="H29" s="23">
        <f>'[1]Consumption Calculations'!G479</f>
        <v>22.56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tnlRfI6ZziYo1SD+SyXz/bpgjwIR6OpCEB/tE39Ggpb0iaEK6iN5FX2Km/2imYR6YJxGv9BMYlGPuEcHD0B3fg==" saltValue="0nLL2Psv2pcYx1djeWOiA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28D5-7E1D-41AE-8691-1350D0EE9DCB}"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140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North</v>
      </c>
      <c r="B6" s="49"/>
      <c r="C6" s="50" t="s">
        <v>56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Calculations'!L121</f>
        <v>36.925699999999999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Calculations'!U122</f>
        <v>170.81479999999999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Calculations'!B1212</f>
        <v>57.578750833333345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52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Calculations'!L128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Calculations'!U129</f>
        <v>39.418799999999997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Calculations'!B1214</f>
        <v>21.980068935000002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Calculations'!B1216</f>
        <v>63.137536366666673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Calculations'!B1213</f>
        <v>23.556941666666663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Calculations'!L135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Calculations'!B1215</f>
        <v>43.849127420833334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Calculations'!AM91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'[2]Consumption Calculations'!AV91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Calculations'!L110</f>
        <v>37.08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Calculations'!B479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O5Q4nddxRfivwmo4V01O5ba6AhOqxeKKucq3mzXH3brGqjVybzSh38wCtUO6UzJKXLO7l1NVjuYxPClWh9bp/A==" saltValue="QuuUwdnOkOevOCPdx6PFx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4AC4-AB4E-4C65-AF17-54BCF6844CDD}">
  <dimension ref="A1:H45"/>
  <sheetViews>
    <sheetView showGridLines="0" showRowColHeaders="0" zoomScaleNormal="100" workbookViewId="0">
      <selection activeCell="H31" sqref="H31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North</v>
      </c>
      <c r="B6" s="49"/>
      <c r="C6" s="50" t="s">
        <v>11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Calculations'!L9</f>
        <v>42.448057739999996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Calculations'!U9</f>
        <v>170.81479999999999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Calculations'!B239</f>
        <v>57.578750833333345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52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Calculations'!L16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Calculations'!U17</f>
        <v>39.418799999999997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Calculations'!B241</f>
        <v>21.980068935000002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v>70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v>26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Calculations'!L23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Calculations'!B242</f>
        <v>43.849127420833334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Calculations'!AD141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'[2]Consumption Calculations'!AM124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Calculations'!L26</f>
        <v>37.08</v>
      </c>
      <c r="D28" s="21"/>
      <c r="E28" s="21"/>
      <c r="F28" s="21"/>
      <c r="G28" s="21"/>
      <c r="H28" s="21"/>
    </row>
    <row r="29" spans="1:8" ht="14.25" customHeight="1">
      <c r="A29" s="17"/>
      <c r="B29" s="22" t="s">
        <v>37</v>
      </c>
      <c r="C29" s="23">
        <f>'[2]Consumption Calculations'!B479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t5f2k0zjaXsnrUwL+A8mR2FOnOn1YjS3q9JQ5gGuyJeovLrMLnL5qnideU4LlP1HOxygbsAF3QOzxY8EpPvsLQ==" saltValue="sIiySTE41RGwNCxN52i4rg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A6A0-E445-4C3A-AAAD-A46562619CD0}">
  <dimension ref="A1:H45"/>
  <sheetViews>
    <sheetView showGridLines="0" showRowColHeaders="0" zoomScaleNormal="100" workbookViewId="0">
      <selection activeCell="H35" sqref="H35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'[3]Rates and Consumptions'!C1</f>
        <v>Georgia North</v>
      </c>
      <c r="B6" s="49"/>
      <c r="C6" s="50" t="s">
        <v>51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'[3]Consumption Calculations'!L37</f>
        <v>10.933590629999999</v>
      </c>
      <c r="D9" s="15">
        <f>'[3]Consumption Calculations'!M37</f>
        <v>14.79250497</v>
      </c>
      <c r="E9" s="15">
        <f>'[3]Consumption Calculations'!N37</f>
        <v>19.93772409</v>
      </c>
      <c r="F9" s="15">
        <f>'[3]Consumption Calculations'!O37</f>
        <v>24.439790819999999</v>
      </c>
      <c r="G9" s="15">
        <f>'[3]Consumption Calculations'!P37</f>
        <v>31.514467109999998</v>
      </c>
      <c r="H9" s="15">
        <f>'[3]Consumption Calculations'!Q37</f>
        <v>36.016533839999994</v>
      </c>
    </row>
    <row r="10" spans="1:8">
      <c r="A10" s="3"/>
      <c r="B10" s="14" t="s">
        <v>22</v>
      </c>
      <c r="C10" s="16">
        <f>'[3]Consumption Calculations'!U38</f>
        <v>42.703699999999998</v>
      </c>
      <c r="D10" s="16">
        <f>'[3]Consumption Calculations'!V38</f>
        <v>62.4131</v>
      </c>
      <c r="E10" s="16">
        <f>'[3]Consumption Calculations'!W38</f>
        <v>82.122500000000002</v>
      </c>
      <c r="F10" s="16">
        <f>'[3]Consumption Calculations'!X38</f>
        <v>98.546999999999997</v>
      </c>
      <c r="G10" s="16">
        <f>'[3]Consumption Calculations'!Y38</f>
        <v>124.8262</v>
      </c>
      <c r="H10" s="16">
        <f>'[3]Consumption Calculations'!Z38</f>
        <v>141.25069999999999</v>
      </c>
    </row>
    <row r="11" spans="1:8">
      <c r="A11" s="3"/>
      <c r="B11" s="14" t="s">
        <v>23</v>
      </c>
      <c r="C11" s="15">
        <f>'[3]Consumption Calculations'!B482</f>
        <v>14.951796405000001</v>
      </c>
      <c r="D11" s="15">
        <f>'[3]Consumption Calculations'!C482</f>
        <v>20.958073593333335</v>
      </c>
      <c r="E11" s="15">
        <f>'[3]Consumption Calculations'!D482</f>
        <v>27.411626742500001</v>
      </c>
      <c r="F11" s="15">
        <f>'[3]Consumption Calculations'!E482</f>
        <v>33.275036550000003</v>
      </c>
      <c r="G11" s="15">
        <f>'[3]Consumption Calculations'!F482</f>
        <v>42.682925950000005</v>
      </c>
      <c r="H11" s="15">
        <f>'[3]Consumption Calculations'!G482</f>
        <v>48.894545233333339</v>
      </c>
    </row>
    <row r="12" spans="1:8">
      <c r="A12" s="17"/>
      <c r="B12" s="14" t="s">
        <v>24</v>
      </c>
      <c r="C12" s="18">
        <v>17</v>
      </c>
      <c r="D12" s="18">
        <v>25</v>
      </c>
      <c r="E12" s="18">
        <v>30</v>
      </c>
      <c r="F12" s="18">
        <v>33</v>
      </c>
      <c r="G12" s="18">
        <v>45</v>
      </c>
      <c r="H12" s="18">
        <v>49</v>
      </c>
    </row>
    <row r="13" spans="1:8">
      <c r="A13" s="3" t="s">
        <v>25</v>
      </c>
      <c r="B13" s="19" t="s">
        <v>21</v>
      </c>
      <c r="C13" s="15">
        <f>'[3]Consumption Calculations'!L44</f>
        <v>2.5726095600000001</v>
      </c>
      <c r="D13" s="15">
        <f>'[3]Consumption Calculations'!M44</f>
        <v>3.8589143399999997</v>
      </c>
      <c r="E13" s="15">
        <f>'[3]Consumption Calculations'!N44</f>
        <v>4.5020667299999992</v>
      </c>
      <c r="F13" s="15">
        <f>'[3]Consumption Calculations'!O44</f>
        <v>5.7883715100000002</v>
      </c>
      <c r="G13" s="15">
        <f>'[3]Consumption Calculations'!P44</f>
        <v>7.0746762900000002</v>
      </c>
      <c r="H13" s="15">
        <v>8</v>
      </c>
    </row>
    <row r="14" spans="1:8">
      <c r="A14" s="3"/>
      <c r="B14" s="19" t="s">
        <v>22</v>
      </c>
      <c r="C14" s="15">
        <f>'[3]Consumption Calculations'!U45</f>
        <v>9.8546999999999993</v>
      </c>
      <c r="D14" s="15">
        <f>'[3]Consumption Calculations'!V45</f>
        <v>16.424499999999998</v>
      </c>
      <c r="E14" s="15">
        <f>'[3]Consumption Calculations'!W45</f>
        <v>19.709399999999999</v>
      </c>
      <c r="F14" s="15">
        <f>'[3]Consumption Calculations'!X45</f>
        <v>22.994299999999999</v>
      </c>
      <c r="G14" s="15">
        <f>'[3]Consumption Calculations'!Y45</f>
        <v>29.5641</v>
      </c>
      <c r="H14" s="15">
        <f>'[3]Consumption Calculations'!Z45</f>
        <v>36.133899999999997</v>
      </c>
    </row>
    <row r="15" spans="1:8">
      <c r="A15" s="3"/>
      <c r="B15" s="14" t="s">
        <v>23</v>
      </c>
      <c r="C15" s="15">
        <f>'[3]Consumption Calculations'!B484</f>
        <v>6.105574704166667</v>
      </c>
      <c r="D15" s="15">
        <f>'[3]Consumption Calculations'!C484</f>
        <v>8.5478045858333349</v>
      </c>
      <c r="E15" s="15">
        <f>'[3]Consumption Calculations'!D484</f>
        <v>10.990034467500001</v>
      </c>
      <c r="F15" s="15">
        <f>'[3]Consumption Calculations'!E484</f>
        <v>13.432264349166667</v>
      </c>
      <c r="G15" s="15">
        <f>'[3]Consumption Calculations'!F484</f>
        <v>17.09560917166667</v>
      </c>
      <c r="H15" s="15">
        <f>'[3]Consumption Calculations'!G484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'[3]Consumption Calculations'!B486</f>
        <v>19.426828604166666</v>
      </c>
      <c r="D17" s="15">
        <f>'[3]Consumption Calculations'!C486</f>
        <v>27.197560045833331</v>
      </c>
      <c r="E17" s="15">
        <f>'[3]Consumption Calculations'!D486</f>
        <v>34.968291487499997</v>
      </c>
      <c r="F17" s="15">
        <f>'[3]Consumption Calculations'!E486</f>
        <v>42.739022929166673</v>
      </c>
      <c r="G17" s="15">
        <f>'[3]Consumption Calculations'!F486</f>
        <v>54.395120091666662</v>
      </c>
      <c r="H17" s="15">
        <f>'[3]Consumption Calculations'!G486</f>
        <v>62.239617333333335</v>
      </c>
    </row>
    <row r="18" spans="1:8">
      <c r="A18" s="14" t="s">
        <v>28</v>
      </c>
      <c r="B18" s="14"/>
      <c r="C18" s="15">
        <f>'[3]Consumption Calculations'!B483</f>
        <v>7.2555380333333348</v>
      </c>
      <c r="D18" s="15">
        <f>'[3]Consumption Calculations'!C483</f>
        <v>10.176598800000001</v>
      </c>
      <c r="E18" s="15">
        <f>'[3]Consumption Calculations'!D483</f>
        <v>13.097659566666666</v>
      </c>
      <c r="F18" s="15">
        <f>'[3]Consumption Calculations'!E483</f>
        <v>16.018720333333334</v>
      </c>
      <c r="G18" s="15">
        <f>'[3]Consumption Calculations'!F483</f>
        <v>20.306083716666667</v>
      </c>
      <c r="H18" s="15">
        <f>'[3]Consumption Calculations'!G483</f>
        <v>23.227144483333333</v>
      </c>
    </row>
    <row r="19" spans="1:8">
      <c r="A19" s="3" t="s">
        <v>29</v>
      </c>
      <c r="B19" s="19" t="s">
        <v>21</v>
      </c>
      <c r="C19" s="15">
        <f>'[3]Consumption Calculations'!L51</f>
        <v>3.8589143399999997</v>
      </c>
      <c r="D19" s="15">
        <f>'[3]Consumption Calculations'!M51</f>
        <v>5.7883715100000002</v>
      </c>
      <c r="E19" s="15">
        <f>'[3]Consumption Calculations'!N51</f>
        <v>7.7178286799999993</v>
      </c>
      <c r="F19" s="15">
        <f>'[3]Consumption Calculations'!O51</f>
        <v>9.6472858499999994</v>
      </c>
      <c r="G19" s="15">
        <f>'[3]Consumption Calculations'!P51</f>
        <v>11.57674302</v>
      </c>
      <c r="H19" s="15">
        <f>'[3]Consumption Calculations'!Q51</f>
        <v>14.14935258</v>
      </c>
    </row>
    <row r="20" spans="1:8">
      <c r="A20" s="3"/>
      <c r="B20" s="19" t="s">
        <v>22</v>
      </c>
      <c r="C20" s="15">
        <f>'[3]Consumption Calculations'!U52</f>
        <v>16.424499999999998</v>
      </c>
      <c r="D20" s="15">
        <f>'[3]Consumption Calculations'!V52</f>
        <v>22.994299999999999</v>
      </c>
      <c r="E20" s="15">
        <f>'[3]Consumption Calculations'!W52</f>
        <v>32.848999999999997</v>
      </c>
      <c r="F20" s="15">
        <f>'[3]Consumption Calculations'!X52</f>
        <v>39.418799999999997</v>
      </c>
      <c r="G20" s="15">
        <f>'[3]Consumption Calculations'!Y52</f>
        <v>45.988599999999998</v>
      </c>
      <c r="H20" s="15">
        <f>'[3]Consumption Calculations'!Z52</f>
        <v>59.1282</v>
      </c>
    </row>
    <row r="21" spans="1:8">
      <c r="A21" s="3"/>
      <c r="B21" s="14" t="s">
        <v>23</v>
      </c>
      <c r="C21" s="15">
        <f>'[3]Consumption Calculations'!B485</f>
        <v>10.212961323333333</v>
      </c>
      <c r="D21" s="15">
        <f>'[3]Consumption Calculations'!C485</f>
        <v>15.874494230833335</v>
      </c>
      <c r="E21" s="15">
        <f>'[3]Consumption Calculations'!D485</f>
        <v>21.536027138333335</v>
      </c>
      <c r="F21" s="15">
        <f>'[3]Consumption Calculations'!E485</f>
        <v>27.197560045833331</v>
      </c>
      <c r="G21" s="15">
        <f>'[3]Consumption Calculations'!F485</f>
        <v>32.859092953333331</v>
      </c>
      <c r="H21" s="15">
        <f>'[3]Consumption Calculations'!G485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'[3]Consumption Calculations'!AD172</f>
        <v>22.559149999999999</v>
      </c>
      <c r="D23" s="15">
        <f>'[3]Consumption Calculations'!AE172</f>
        <v>26.322875</v>
      </c>
      <c r="E23" s="15">
        <v>29</v>
      </c>
      <c r="F23" s="15">
        <f>'[3]Consumption Calculations'!AG172</f>
        <v>36.396925000000003</v>
      </c>
      <c r="G23" s="15">
        <f>'[3]Consumption Calculations'!AH172</f>
        <v>42.857050000000001</v>
      </c>
      <c r="H23" s="15">
        <f>'[3]Consumption Calculations'!AI172</f>
        <v>46.733125000000001</v>
      </c>
    </row>
    <row r="24" spans="1:8">
      <c r="A24" s="14" t="s">
        <v>31</v>
      </c>
      <c r="B24" s="19"/>
      <c r="C24" s="15">
        <f>'[3]Consumption Calculations'!AM155</f>
        <v>20.469249999999999</v>
      </c>
      <c r="D24" s="15">
        <f>'[3]Consumption Calculations'!AN155</f>
        <v>24.923124999999999</v>
      </c>
      <c r="E24" s="15">
        <f>'[3]Consumption Calculations'!AO155</f>
        <v>29.376999999999999</v>
      </c>
      <c r="F24" s="15">
        <f>'[3]Consumption Calculations'!AP155</f>
        <v>36.848275000000001</v>
      </c>
      <c r="G24" s="15">
        <f>'[3]Consumption Calculations'!AQ155</f>
        <v>44.512149999999998</v>
      </c>
      <c r="H24" s="15">
        <f>'[3]Consumption Calculations'!AR155</f>
        <v>49.110475000000001</v>
      </c>
    </row>
    <row r="25" spans="1:8">
      <c r="A25" s="14" t="s">
        <v>32</v>
      </c>
      <c r="B25" s="19"/>
      <c r="C25" s="15">
        <f>'[3]Consumption Calculations'!AU97</f>
        <v>19.88</v>
      </c>
      <c r="D25" s="15">
        <f>'[3]Consumption Calculations'!AV97</f>
        <v>19.88</v>
      </c>
      <c r="E25" s="15">
        <f>'[3]Consumption Calculations'!AW97</f>
        <v>19.88</v>
      </c>
      <c r="F25" s="15">
        <f>'[3]Consumption Calculations'!AX97</f>
        <v>19.88</v>
      </c>
      <c r="G25" s="15">
        <f>'[3]Consumption Calculations'!AY97</f>
        <v>19.88</v>
      </c>
      <c r="H25" s="15">
        <f>'[3]Consumption Calculations'!AZ97</f>
        <v>19.88</v>
      </c>
    </row>
    <row r="26" spans="1:8">
      <c r="A26" s="14" t="s">
        <v>33</v>
      </c>
      <c r="B26" s="19"/>
      <c r="C26" s="15">
        <f>'[3]Consumption Calculations'!AU102</f>
        <v>10.889833333333334</v>
      </c>
      <c r="D26" s="15">
        <f>'[3]Consumption Calculations'!AV102</f>
        <v>10.889833333333334</v>
      </c>
      <c r="E26" s="15">
        <f>'[3]Consumption Calculations'!AW102</f>
        <v>10.889833333333334</v>
      </c>
      <c r="F26" s="15">
        <f>'[3]Consumption Calculations'!AX102</f>
        <v>10.889833333333334</v>
      </c>
      <c r="G26" s="15">
        <f>'[3]Consumption Calculations'!AY102</f>
        <v>10.889833333333334</v>
      </c>
      <c r="H26" s="15">
        <f>'[3]Consumption Calculations'!AZ102</f>
        <v>10.889833333333334</v>
      </c>
    </row>
    <row r="27" spans="1:8">
      <c r="A27" s="14" t="s">
        <v>34</v>
      </c>
      <c r="B27" s="19"/>
      <c r="C27" s="15">
        <f>'[3]Consumption Calculations'!AU107</f>
        <v>13.4185</v>
      </c>
      <c r="D27" s="15">
        <f>'[3]Consumption Calculations'!AV107</f>
        <v>13.4185</v>
      </c>
      <c r="E27" s="15">
        <f>'[3]Consumption Calculations'!AW107</f>
        <v>13.4185</v>
      </c>
      <c r="F27" s="15">
        <f>'[3]Consumption Calculations'!AX107</f>
        <v>13.4185</v>
      </c>
      <c r="G27" s="15">
        <f>'[3]Consumption Calculations'!AY107</f>
        <v>13.4185</v>
      </c>
      <c r="H27" s="15">
        <f>'[3]Consumption Calculations'!AZ107</f>
        <v>13.4185</v>
      </c>
    </row>
    <row r="28" spans="1:8">
      <c r="A28" s="10" t="s">
        <v>35</v>
      </c>
      <c r="B28" s="11" t="s">
        <v>36</v>
      </c>
      <c r="C28" s="18">
        <v>37</v>
      </c>
      <c r="D28" s="18">
        <v>37</v>
      </c>
      <c r="E28" s="18">
        <v>37</v>
      </c>
      <c r="F28" s="18">
        <v>37</v>
      </c>
      <c r="G28" s="18">
        <v>37</v>
      </c>
      <c r="H28" s="18">
        <v>37</v>
      </c>
    </row>
    <row r="29" spans="1:8">
      <c r="A29" s="17"/>
      <c r="B29" s="22" t="s">
        <v>37</v>
      </c>
      <c r="C29" s="18">
        <v>23</v>
      </c>
      <c r="D29" s="18">
        <v>23</v>
      </c>
      <c r="E29" s="18">
        <v>23</v>
      </c>
      <c r="F29" s="18">
        <v>23</v>
      </c>
      <c r="G29" s="18">
        <v>23</v>
      </c>
      <c r="H29" s="18">
        <v>23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k2OXZ7+uvMj7LjXbkk2bXZRy+mDwlMzn8oIAX+UO7ZjmEs1oR4Cwqd8C/G/nR5/5DUO6Dz5iQ35/E20dbvR6uw==" saltValue="H5jLmfJN28FbmCpXijt1p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0111-8EB2-4B3A-8F22-C267505C5CA2}">
  <dimension ref="A1:H45"/>
  <sheetViews>
    <sheetView showGridLines="0" showRowColHeaders="0" zoomScaleNormal="100" workbookViewId="0">
      <selection activeCell="A37" sqref="A37:B37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'[4]Rates and Consumptions'!C1</f>
        <v>Georgia North</v>
      </c>
      <c r="B6" s="49"/>
      <c r="C6" s="50" t="s">
        <v>51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v>39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v>151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v>53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54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'[4]Consumption Calculations'!L44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'[4]Consumption Calculations'!U45</f>
        <v>39.418799999999997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v>21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v>68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v>25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'[4]Consumption Calculations'!L51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62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v>42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'[4]Consumption Calculations'!AD172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'[4]Consumption Calculations'!AM155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'[4]Consumption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'[4]Consumption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'[4]Consumption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'[4]Consumption Calculations'!L54</f>
        <v>37.08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'[4]Consumption Calculations'!B479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EZ9pSapNrzm8cKl1Ozu9VVNxLfuMLpyF388tNc/chD49EBZgVSclrkSnIJKW7nFkxC3PC91DwR/mf6CqECeLvw==" saltValue="4SZzU/cVeeQznH0O1aLNC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BC97-8D4C-47FF-ADE8-D0AD1ACC5B83}">
  <dimension ref="A1:H45"/>
  <sheetViews>
    <sheetView showGridLines="0" showRowColHeaders="0" zoomScaleNormal="100" workbookViewId="0">
      <selection activeCell="H31" sqref="H31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North</v>
      </c>
      <c r="B6" s="49"/>
      <c r="C6" s="50" t="s">
        <v>52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Calculations'!L37</f>
        <v>10.29043824</v>
      </c>
      <c r="D9" s="15">
        <f>'[1]Consumption Calculations'!M37</f>
        <v>14.79250497</v>
      </c>
      <c r="E9" s="15">
        <f>'[1]Consumption Calculations'!N37</f>
        <v>18.651419309999998</v>
      </c>
      <c r="F9" s="15">
        <f>'[1]Consumption Calculations'!O37</f>
        <v>23.153486040000001</v>
      </c>
      <c r="G9" s="15">
        <f>'[1]Consumption Calculations'!P37</f>
        <v>29.585009939999999</v>
      </c>
      <c r="H9" s="15">
        <f>'[1]Consumption Calculations'!Q37</f>
        <v>33.443924279999997</v>
      </c>
    </row>
    <row r="10" spans="1:8">
      <c r="A10" s="3"/>
      <c r="B10" s="14" t="s">
        <v>22</v>
      </c>
      <c r="C10" s="16">
        <f>'[1]Consumption Calculations'!U38</f>
        <v>42.703699999999998</v>
      </c>
      <c r="D10" s="16">
        <f>'[1]Consumption Calculations'!V38</f>
        <v>59.1282</v>
      </c>
      <c r="E10" s="16">
        <f>'[1]Consumption Calculations'!W38</f>
        <v>75.552700000000002</v>
      </c>
      <c r="F10" s="16">
        <f>'[1]Consumption Calculations'!X38</f>
        <v>95.262100000000004</v>
      </c>
      <c r="G10" s="16">
        <f>'[1]Consumption Calculations'!Y38</f>
        <v>108.40169999999999</v>
      </c>
      <c r="H10" s="16">
        <f>'[1]Consumption Calculations'!Z38</f>
        <v>121.54129999999999</v>
      </c>
    </row>
    <row r="11" spans="1:8">
      <c r="A11" s="3"/>
      <c r="B11" s="14" t="s">
        <v>23</v>
      </c>
      <c r="C11" s="15">
        <v>15</v>
      </c>
      <c r="D11" s="15">
        <f>'[1]Consumption Calculations'!C482</f>
        <v>20.70248733</v>
      </c>
      <c r="E11" s="15">
        <f>'[1]Consumption Calculations'!D482</f>
        <v>26.580971386666665</v>
      </c>
      <c r="F11" s="15">
        <f>'[1]Consumption Calculations'!E482</f>
        <v>32.491045766666666</v>
      </c>
      <c r="G11" s="15">
        <f>'[1]Consumption Calculations'!F482</f>
        <v>40.873716449999996</v>
      </c>
      <c r="H11" s="15">
        <f>'[1]Consumption Calculations'!G482</f>
        <v>46.421958916666661</v>
      </c>
    </row>
    <row r="12" spans="1:8">
      <c r="A12" s="17"/>
      <c r="B12" s="14" t="s">
        <v>24</v>
      </c>
      <c r="C12" s="18">
        <v>9</v>
      </c>
      <c r="D12" s="18">
        <v>10</v>
      </c>
      <c r="E12" s="18">
        <v>13</v>
      </c>
      <c r="F12" s="18">
        <v>18</v>
      </c>
      <c r="G12" s="18">
        <v>22</v>
      </c>
      <c r="H12" s="18">
        <v>24</v>
      </c>
    </row>
    <row r="13" spans="1:8">
      <c r="A13" s="3" t="s">
        <v>25</v>
      </c>
      <c r="B13" s="19" t="s">
        <v>21</v>
      </c>
      <c r="C13" s="15">
        <f>'[1]Consumption Calculations'!L44</f>
        <v>2.5726095600000001</v>
      </c>
      <c r="D13" s="15">
        <f>'[1]Consumption Calculations'!M44</f>
        <v>3.8589143399999997</v>
      </c>
      <c r="E13" s="15">
        <f>'[1]Consumption Calculations'!N44</f>
        <v>4.5020667299999992</v>
      </c>
      <c r="F13" s="15">
        <f>'[1]Consumption Calculations'!O44</f>
        <v>5.7883715100000002</v>
      </c>
      <c r="G13" s="15">
        <f>'[1]Consumption Calculations'!P44</f>
        <v>7.0746762900000002</v>
      </c>
      <c r="H13" s="15">
        <f>'[1]Consumption Calculations'!Q44</f>
        <v>8.3609810699999993</v>
      </c>
    </row>
    <row r="14" spans="1:8">
      <c r="A14" s="3"/>
      <c r="B14" s="19" t="s">
        <v>22</v>
      </c>
      <c r="C14" s="15">
        <f>'[1]Consumption Calculations'!U45</f>
        <v>9.8546999999999993</v>
      </c>
      <c r="D14" s="15">
        <f>'[1]Consumption Calculations'!V45</f>
        <v>16.424499999999998</v>
      </c>
      <c r="E14" s="15">
        <f>'[1]Consumption Calculations'!W45</f>
        <v>19.709399999999999</v>
      </c>
      <c r="F14" s="15">
        <f>'[1]Consumption Calculations'!X45</f>
        <v>22.994299999999999</v>
      </c>
      <c r="G14" s="15">
        <f>'[1]Consumption Calculations'!Y45</f>
        <v>29.5641</v>
      </c>
      <c r="H14" s="15">
        <f>'[1]Consumption Calculations'!Z45</f>
        <v>36.133899999999997</v>
      </c>
    </row>
    <row r="15" spans="1:8">
      <c r="A15" s="3"/>
      <c r="B15" s="14" t="s">
        <v>23</v>
      </c>
      <c r="C15" s="15">
        <f>'[1]Consumption Calculations'!B484</f>
        <v>6.105574704166667</v>
      </c>
      <c r="D15" s="15">
        <f>'[1]Consumption Calculations'!C484</f>
        <v>8.5478045858333349</v>
      </c>
      <c r="E15" s="15">
        <v>11</v>
      </c>
      <c r="F15" s="15">
        <f>'[1]Consumption Calculations'!E484</f>
        <v>13.432264349166667</v>
      </c>
      <c r="G15" s="15">
        <f>'[1]Consumption Calculations'!F484</f>
        <v>17.09560917166667</v>
      </c>
      <c r="H15" s="15">
        <f>'[1]Consumption Calculations'!G484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Calculations'!B486</f>
        <v>17.539650968333333</v>
      </c>
      <c r="D17" s="15">
        <f>'[1]Consumption Calculations'!C486</f>
        <v>24.533309265833335</v>
      </c>
      <c r="E17" s="15">
        <f>'[1]Consumption Calculations'!D486</f>
        <v>31.52696756333334</v>
      </c>
      <c r="F17" s="15">
        <f>'[1]Consumption Calculations'!E486</f>
        <v>38.520625860833334</v>
      </c>
      <c r="G17" s="15">
        <f>'[1]Consumption Calculations'!F486</f>
        <v>48.9556080825</v>
      </c>
      <c r="H17" s="15">
        <f>'[1]Consumption Calculations'!G486</f>
        <v>55.954184099999999</v>
      </c>
    </row>
    <row r="18" spans="1:8">
      <c r="A18" s="14" t="s">
        <v>28</v>
      </c>
      <c r="B18" s="14"/>
      <c r="C18" s="15">
        <f>'[1]Consumption Calculations'!B483</f>
        <v>6.5488297833333329</v>
      </c>
      <c r="D18" s="15">
        <f>'[1]Consumption Calculations'!C483</f>
        <v>9.1400933666666671</v>
      </c>
      <c r="E18" s="15">
        <f>'[1]Consumption Calculations'!D483</f>
        <v>11.778470833333332</v>
      </c>
      <c r="F18" s="15">
        <f>'[1]Consumption Calculations'!E483</f>
        <v>14.369734416666669</v>
      </c>
      <c r="G18" s="15">
        <f>'[1]Consumption Calculations'!F483</f>
        <v>18.280186733333334</v>
      </c>
      <c r="H18" s="15">
        <f>'[1]Consumption Calculations'!G483</f>
        <v>20.918564200000002</v>
      </c>
    </row>
    <row r="19" spans="1:8">
      <c r="A19" s="3" t="s">
        <v>29</v>
      </c>
      <c r="B19" s="19" t="s">
        <v>21</v>
      </c>
      <c r="C19" s="15">
        <f>'[1]Consumption Calculations'!L51</f>
        <v>3.8589143399999997</v>
      </c>
      <c r="D19" s="15">
        <f>'[1]Consumption Calculations'!M51</f>
        <v>5.7883715100000002</v>
      </c>
      <c r="E19" s="15">
        <f>'[1]Consumption Calculations'!N51</f>
        <v>7.7178286799999993</v>
      </c>
      <c r="F19" s="15">
        <f>'[1]Consumption Calculations'!O51</f>
        <v>9.6472858499999994</v>
      </c>
      <c r="G19" s="15">
        <f>'[1]Consumption Calculations'!P51</f>
        <v>11.57674302</v>
      </c>
      <c r="H19" s="15">
        <f>'[1]Consumption Calculations'!Q51</f>
        <v>14.14935258</v>
      </c>
    </row>
    <row r="20" spans="1:8">
      <c r="A20" s="3"/>
      <c r="B20" s="19" t="s">
        <v>22</v>
      </c>
      <c r="C20" s="15">
        <f>'[1]Consumption Calculations'!U52</f>
        <v>16.424499999999998</v>
      </c>
      <c r="D20" s="15">
        <f>'[1]Consumption Calculations'!V52</f>
        <v>22.994299999999999</v>
      </c>
      <c r="E20" s="15">
        <f>'[1]Consumption Calculations'!W52</f>
        <v>32.848999999999997</v>
      </c>
      <c r="F20" s="15">
        <f>'[1]Consumption Calculations'!X52</f>
        <v>39.418799999999997</v>
      </c>
      <c r="G20" s="15">
        <f>'[1]Consumption Calculations'!Y52</f>
        <v>45.988599999999998</v>
      </c>
      <c r="H20" s="15">
        <f>'[1]Consumption Calculations'!Z52</f>
        <v>59.1282</v>
      </c>
    </row>
    <row r="21" spans="1:8">
      <c r="A21" s="3"/>
      <c r="B21" s="14" t="s">
        <v>23</v>
      </c>
      <c r="C21" s="15">
        <f>'[1]Consumption Calculations'!B485</f>
        <v>10.212961323333333</v>
      </c>
      <c r="D21" s="15">
        <f>'[1]Consumption Calculations'!C485</f>
        <v>15.874494230833335</v>
      </c>
      <c r="E21" s="15">
        <f>'[1]Consumption Calculations'!D485</f>
        <v>21.536027138333335</v>
      </c>
      <c r="F21" s="15">
        <f>'[1]Consumption Calculations'!E485</f>
        <v>27.197560045833331</v>
      </c>
      <c r="G21" s="15">
        <f>'[1]Consumption Calculations'!F485</f>
        <v>32.859092953333331</v>
      </c>
      <c r="H21" s="15">
        <f>'[1]Consumption Calculations'!G485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Calculations'!AD172</f>
        <v>22.559149999999999</v>
      </c>
      <c r="D23" s="15">
        <f>'[1]Consumption Calculations'!AE172</f>
        <v>26.322875</v>
      </c>
      <c r="E23" s="15">
        <f>'[1]Consumption Calculations'!AF172</f>
        <v>30.086599999999997</v>
      </c>
      <c r="F23" s="15">
        <f>'[1]Consumption Calculations'!AG172</f>
        <v>36.396925000000003</v>
      </c>
      <c r="G23" s="15">
        <f>'[1]Consumption Calculations'!AH172</f>
        <v>42.857050000000001</v>
      </c>
      <c r="H23" s="15">
        <f>'[1]Consumption Calculations'!AI172</f>
        <v>46.733125000000001</v>
      </c>
    </row>
    <row r="24" spans="1:8">
      <c r="A24" s="14" t="s">
        <v>31</v>
      </c>
      <c r="B24" s="19"/>
      <c r="C24" s="15">
        <f>'[1]Consumption Calculations'!AM155</f>
        <v>20.469249999999999</v>
      </c>
      <c r="D24" s="15">
        <f>'[1]Consumption Calculations'!AN155</f>
        <v>24.923124999999999</v>
      </c>
      <c r="E24" s="15">
        <f>'[1]Consumption Calculations'!AO155</f>
        <v>29.376999999999999</v>
      </c>
      <c r="F24" s="15">
        <f>'[1]Consumption Calculations'!AP155</f>
        <v>36.848275000000001</v>
      </c>
      <c r="G24" s="15">
        <f>'[1]Consumption Calculations'!AQ155</f>
        <v>44.512149999999998</v>
      </c>
      <c r="H24" s="15">
        <f>'[1]Consumption Calculations'!AR155</f>
        <v>49.110475000000001</v>
      </c>
    </row>
    <row r="25" spans="1:8">
      <c r="A25" s="14" t="s">
        <v>32</v>
      </c>
      <c r="B25" s="19"/>
      <c r="C25" s="15">
        <f>'[1]Consumption Calculations'!AU97</f>
        <v>19.88</v>
      </c>
      <c r="D25" s="15">
        <f>'[1]Consumption Calculations'!AV97</f>
        <v>19.88</v>
      </c>
      <c r="E25" s="15">
        <f>'[1]Consumption Calculations'!AW97</f>
        <v>19.88</v>
      </c>
      <c r="F25" s="15">
        <f>'[1]Consumption Calculations'!AX97</f>
        <v>19.88</v>
      </c>
      <c r="G25" s="15">
        <f>'[1]Consumption Calculations'!AY97</f>
        <v>19.88</v>
      </c>
      <c r="H25" s="15">
        <f>'[1]Consumption Calculations'!AZ97</f>
        <v>19.88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Calculations'!L54</f>
        <v>37.08</v>
      </c>
      <c r="D28" s="21">
        <f>'[1]Consumption Calculations'!M54</f>
        <v>37.08</v>
      </c>
      <c r="E28" s="21">
        <f>'[1]Consumption Calculations'!N54</f>
        <v>37.08</v>
      </c>
      <c r="F28" s="21">
        <f>'[1]Consumption Calculations'!O54</f>
        <v>37.08</v>
      </c>
      <c r="G28" s="21">
        <f>'[1]Consumption Calculations'!P54</f>
        <v>37.08</v>
      </c>
      <c r="H28" s="21">
        <f>'[1]Consumption Calculations'!Q54</f>
        <v>37.08</v>
      </c>
    </row>
    <row r="29" spans="1:8">
      <c r="A29" s="17"/>
      <c r="B29" s="22" t="s">
        <v>37</v>
      </c>
      <c r="C29" s="23">
        <f>'[1]Consumption Calculations'!B479</f>
        <v>22.56</v>
      </c>
      <c r="D29" s="23">
        <f>'[1]Consumption Calculations'!C479</f>
        <v>22.56</v>
      </c>
      <c r="E29" s="23">
        <f>'[1]Consumption Calculations'!D479</f>
        <v>22.56</v>
      </c>
      <c r="F29" s="23">
        <f>'[1]Consumption Calculations'!E479</f>
        <v>22.56</v>
      </c>
      <c r="G29" s="23">
        <f>'[1]Consumption Calculations'!F479</f>
        <v>22.56</v>
      </c>
      <c r="H29" s="23">
        <f>'[1]Consumption Calculations'!G479</f>
        <v>22.56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zKHqJ9jYx/JD8Fzj5xWIthhhPHba7K5MxUy5RAdLn+QPhx+GWvyNfInKppGzcOIHAw4/4a7SgQSXJPqMT9YmIg==" saltValue="6FQGjRuXL7cQf5E/sK9NI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1AA6-6D0D-4CF8-BFA0-15B4632F9D15}">
  <dimension ref="A1:H45"/>
  <sheetViews>
    <sheetView showGridLines="0" showRowColHeaders="0" zoomScaleNormal="100" workbookViewId="0">
      <selection activeCell="A33" sqref="A33:B33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North</v>
      </c>
      <c r="B6" s="49"/>
      <c r="C6" s="50" t="s">
        <v>53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v>38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Calculations'!U38</f>
        <v>151.1054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Calculations'!B482</f>
        <v>52.030508366666673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24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Calculations'!L44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Calculations'!U45</f>
        <v>45.988599999999998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Calculations'!B484</f>
        <v>21.980068935000002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Calculations'!B486</f>
        <v>63.137536366666673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Calculations'!B483</f>
        <v>23.556941666666663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Calculations'!L51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Calculations'!B485</f>
        <v>43.849127420833334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Calculations'!AD172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'[2]Consumption Calculations'!AM155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Calculations'!L54</f>
        <v>37.08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Calculations'!B479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QTgNCe8kMojPsNtPrwn6l5evsilqyQfdnsEFMYiBbiAn4gxMr3WDyMd9PUxPKjojQsBiW/+3Oe6ha8rTb4yquQ==" saltValue="PPeOZ8yXdCu9ZhhmF3ugVQ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3201-3021-4605-AA9A-2038062307A7}">
  <dimension ref="A1:H45"/>
  <sheetViews>
    <sheetView showGridLines="0" showRowColHeaders="0" workbookViewId="0">
      <selection activeCell="L29" sqref="L29"/>
    </sheetView>
  </sheetViews>
  <sheetFormatPr defaultRowHeight="14.45"/>
  <cols>
    <col min="1" max="1" width="15.28515625" customWidth="1"/>
    <col min="2" max="2" width="18.140625" customWidth="1"/>
    <col min="8" max="8" width="11.140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North</v>
      </c>
      <c r="B6" s="49"/>
      <c r="C6" s="50" t="s">
        <v>54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v>9</v>
      </c>
      <c r="D9" s="15">
        <v>14</v>
      </c>
      <c r="E9" s="15">
        <v>16</v>
      </c>
      <c r="F9" s="15">
        <v>21</v>
      </c>
      <c r="G9" s="15">
        <v>28</v>
      </c>
      <c r="H9" s="15">
        <v>32</v>
      </c>
    </row>
    <row r="10" spans="1:8">
      <c r="A10" s="3"/>
      <c r="B10" s="14" t="s">
        <v>22</v>
      </c>
      <c r="C10" s="16">
        <v>36</v>
      </c>
      <c r="D10" s="16">
        <v>56</v>
      </c>
      <c r="E10" s="16">
        <v>66</v>
      </c>
      <c r="F10" s="16">
        <v>86</v>
      </c>
      <c r="G10" s="16">
        <v>112</v>
      </c>
      <c r="H10" s="16">
        <v>131</v>
      </c>
    </row>
    <row r="11" spans="1:8">
      <c r="A11" s="3"/>
      <c r="B11" s="14" t="s">
        <v>23</v>
      </c>
      <c r="C11" s="15">
        <v>14</v>
      </c>
      <c r="D11" s="15">
        <v>19</v>
      </c>
      <c r="E11" s="15">
        <v>23</v>
      </c>
      <c r="F11" s="15">
        <v>30</v>
      </c>
      <c r="G11" s="15">
        <v>35</v>
      </c>
      <c r="H11" s="15">
        <v>43</v>
      </c>
    </row>
    <row r="12" spans="1:8">
      <c r="A12" s="17"/>
      <c r="B12" s="14" t="s">
        <v>24</v>
      </c>
      <c r="C12" s="18">
        <v>9</v>
      </c>
      <c r="D12" s="18">
        <v>10</v>
      </c>
      <c r="E12" s="18">
        <v>13</v>
      </c>
      <c r="F12" s="18">
        <v>18</v>
      </c>
      <c r="G12" s="18">
        <v>22</v>
      </c>
      <c r="H12" s="18">
        <v>24</v>
      </c>
    </row>
    <row r="13" spans="1:8">
      <c r="A13" s="3" t="s">
        <v>25</v>
      </c>
      <c r="B13" s="19" t="s">
        <v>21</v>
      </c>
      <c r="C13" s="15">
        <f>'[1]Consumption Calculations'!L1233</f>
        <v>2.5726095600000001</v>
      </c>
      <c r="D13" s="15">
        <f>'[1]Consumption Calculations'!M1233</f>
        <v>3.8589143399999997</v>
      </c>
      <c r="E13" s="15">
        <f>'[1]Consumption Calculations'!N1233</f>
        <v>4.5020667299999992</v>
      </c>
      <c r="F13" s="15">
        <f>'[1]Consumption Calculations'!O1233</f>
        <v>5.7883715100000002</v>
      </c>
      <c r="G13" s="15">
        <f>'[1]Consumption Calculations'!P1233</f>
        <v>7.0746762900000002</v>
      </c>
      <c r="H13" s="15">
        <f>'[1]Consumption Calculations'!Q1233</f>
        <v>8.3609810699999993</v>
      </c>
    </row>
    <row r="14" spans="1:8">
      <c r="A14" s="3"/>
      <c r="B14" s="19" t="s">
        <v>22</v>
      </c>
      <c r="C14" s="15">
        <f>'[1]Consumption Calculations'!U1234</f>
        <v>9.8546999999999993</v>
      </c>
      <c r="D14" s="15">
        <f>'[1]Consumption Calculations'!V1234</f>
        <v>16.424499999999998</v>
      </c>
      <c r="E14" s="15">
        <f>'[1]Consumption Calculations'!W1234</f>
        <v>19.709399999999999</v>
      </c>
      <c r="F14" s="15">
        <f>'[1]Consumption Calculations'!X1234</f>
        <v>22.994299999999999</v>
      </c>
      <c r="G14" s="15">
        <f>'[1]Consumption Calculations'!Y1234</f>
        <v>29.5641</v>
      </c>
      <c r="H14" s="15">
        <f>'[1]Consumption Calculations'!Z1234</f>
        <v>36.133899999999997</v>
      </c>
    </row>
    <row r="15" spans="1:8">
      <c r="A15" s="3"/>
      <c r="B15" s="14" t="s">
        <v>23</v>
      </c>
      <c r="C15" s="15">
        <f>'[1]Consumption Calculations'!B1458</f>
        <v>6.105574704166667</v>
      </c>
      <c r="D15" s="15">
        <f>'[1]Consumption Calculations'!C1458</f>
        <v>8.5478045858333349</v>
      </c>
      <c r="E15" s="15">
        <f>'[1]Consumption Calculations'!D1458</f>
        <v>10.990034467500001</v>
      </c>
      <c r="F15" s="15">
        <f>'[1]Consumption Calculations'!E1458</f>
        <v>13.432264349166667</v>
      </c>
      <c r="G15" s="15">
        <f>'[1]Consumption Calculations'!F1458</f>
        <v>17.09560917166667</v>
      </c>
      <c r="H15" s="15">
        <f>'[1]Consumption Calculations'!G1458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v>18</v>
      </c>
      <c r="D17" s="15">
        <v>25</v>
      </c>
      <c r="E17" s="15">
        <v>32</v>
      </c>
      <c r="F17" s="15">
        <v>39</v>
      </c>
      <c r="G17" s="15">
        <v>49</v>
      </c>
      <c r="H17" s="15">
        <v>56</v>
      </c>
    </row>
    <row r="18" spans="1:8">
      <c r="A18" s="14" t="s">
        <v>28</v>
      </c>
      <c r="B18" s="14"/>
      <c r="C18" s="15">
        <v>5</v>
      </c>
      <c r="D18" s="15">
        <v>7</v>
      </c>
      <c r="E18" s="15">
        <v>11</v>
      </c>
      <c r="F18" s="15">
        <v>14</v>
      </c>
      <c r="G18" s="15">
        <v>16</v>
      </c>
      <c r="H18" s="15">
        <v>19</v>
      </c>
    </row>
    <row r="19" spans="1:8">
      <c r="A19" s="3" t="s">
        <v>29</v>
      </c>
      <c r="B19" s="19" t="s">
        <v>21</v>
      </c>
      <c r="C19" s="15">
        <f>'[1]Consumption Calculations'!L23</f>
        <v>3.8589143399999997</v>
      </c>
      <c r="D19" s="15">
        <f>'[1]Consumption Calculations'!M23</f>
        <v>5.7883715100000002</v>
      </c>
      <c r="E19" s="15">
        <f>'[1]Consumption Calculations'!N23</f>
        <v>7.7178286799999993</v>
      </c>
      <c r="F19" s="15">
        <f>'[1]Consumption Calculations'!O23</f>
        <v>9.6472858499999994</v>
      </c>
      <c r="G19" s="15">
        <f>'[1]Consumption Calculations'!P23</f>
        <v>11.57674302</v>
      </c>
      <c r="H19" s="15">
        <f>'[1]Consumption Calculations'!Q23</f>
        <v>14.14935258</v>
      </c>
    </row>
    <row r="20" spans="1:8">
      <c r="A20" s="3"/>
      <c r="B20" s="19" t="s">
        <v>22</v>
      </c>
      <c r="C20" s="15">
        <f>'[1]Consumption Calculations'!U24</f>
        <v>16.424499999999998</v>
      </c>
      <c r="D20" s="15">
        <f>'[1]Consumption Calculations'!V24</f>
        <v>22.994299999999999</v>
      </c>
      <c r="E20" s="15">
        <f>'[1]Consumption Calculations'!W24</f>
        <v>32.848999999999997</v>
      </c>
      <c r="F20" s="15">
        <f>'[1]Consumption Calculations'!X24</f>
        <v>39.418799999999997</v>
      </c>
      <c r="G20" s="15">
        <f>'[1]Consumption Calculations'!Y24</f>
        <v>45.988599999999998</v>
      </c>
      <c r="H20" s="15">
        <f>'[1]Consumption Calculations'!Z24</f>
        <v>59.1282</v>
      </c>
    </row>
    <row r="21" spans="1:8">
      <c r="A21" s="3"/>
      <c r="B21" s="14" t="s">
        <v>23</v>
      </c>
      <c r="C21" s="15">
        <f>'[1]Consumption Calculations'!B242</f>
        <v>10.212961323333333</v>
      </c>
      <c r="D21" s="15">
        <f>'[1]Consumption Calculations'!C242</f>
        <v>15.874494230833335</v>
      </c>
      <c r="E21" s="15">
        <f>'[1]Consumption Calculations'!D242</f>
        <v>21.536027138333335</v>
      </c>
      <c r="F21" s="15">
        <f>'[1]Consumption Calculations'!E242</f>
        <v>27.197560045833331</v>
      </c>
      <c r="G21" s="15">
        <f>'[1]Consumption Calculations'!F242</f>
        <v>32.859092953333331</v>
      </c>
      <c r="H21" s="15">
        <f>'[1]Consumption Calculations'!G242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Calculations'!AD141</f>
        <v>22.559149999999999</v>
      </c>
      <c r="D23" s="15">
        <f>'[1]Consumption Calculations'!AE141</f>
        <v>26.322875</v>
      </c>
      <c r="E23" s="15">
        <f>'[1]Consumption Calculations'!AF141</f>
        <v>30.086599999999997</v>
      </c>
      <c r="F23" s="15">
        <f>'[1]Consumption Calculations'!AG141</f>
        <v>36.396925000000003</v>
      </c>
      <c r="G23" s="15">
        <f>'[1]Consumption Calculations'!AH141</f>
        <v>42.857050000000001</v>
      </c>
      <c r="H23" s="15">
        <f>'[1]Consumption Calculations'!AI141</f>
        <v>46.733125000000001</v>
      </c>
    </row>
    <row r="24" spans="1:8">
      <c r="A24" s="14" t="s">
        <v>31</v>
      </c>
      <c r="B24" s="19"/>
      <c r="C24" s="15">
        <f>'[1]Consumption Calculations'!AM124</f>
        <v>20.469249999999999</v>
      </c>
      <c r="D24" s="15">
        <f>'[1]Consumption Calculations'!AN124</f>
        <v>24.923124999999999</v>
      </c>
      <c r="E24" s="15">
        <f>'[1]Consumption Calculations'!AO124</f>
        <v>29.376999999999999</v>
      </c>
      <c r="F24" s="15">
        <f>'[1]Consumption Calculations'!AP124</f>
        <v>36.848275000000001</v>
      </c>
      <c r="G24" s="15">
        <f>'[1]Consumption Calculations'!AQ124</f>
        <v>44.512149999999998</v>
      </c>
      <c r="H24" s="15">
        <f>'[1]Consumption Calculations'!AR124</f>
        <v>49.110475000000001</v>
      </c>
    </row>
    <row r="25" spans="1:8">
      <c r="A25" s="14" t="s">
        <v>32</v>
      </c>
      <c r="B25" s="19"/>
      <c r="C25" s="15">
        <f>'[1]Consumption Calculations'!AU97</f>
        <v>19.88</v>
      </c>
      <c r="D25" s="15">
        <f>'[1]Consumption Calculations'!AV97</f>
        <v>19.88</v>
      </c>
      <c r="E25" s="15">
        <f>'[1]Consumption Calculations'!AW97</f>
        <v>19.88</v>
      </c>
      <c r="F25" s="15">
        <f>'[1]Consumption Calculations'!AX97</f>
        <v>19.88</v>
      </c>
      <c r="G25" s="15">
        <f>'[1]Consumption Calculations'!AY97</f>
        <v>19.88</v>
      </c>
      <c r="H25" s="15">
        <f>'[1]Consumption Calculations'!AZ97</f>
        <v>19.88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18">
        <v>37</v>
      </c>
      <c r="D28" s="18">
        <v>37</v>
      </c>
      <c r="E28" s="18">
        <v>37</v>
      </c>
      <c r="F28" s="18">
        <v>37</v>
      </c>
      <c r="G28" s="18">
        <v>37</v>
      </c>
      <c r="H28" s="18">
        <v>37</v>
      </c>
    </row>
    <row r="29" spans="1:8">
      <c r="A29" s="17"/>
      <c r="B29" s="22" t="s">
        <v>37</v>
      </c>
      <c r="C29" s="18">
        <v>23</v>
      </c>
      <c r="D29" s="18">
        <v>23</v>
      </c>
      <c r="E29" s="18">
        <v>23</v>
      </c>
      <c r="F29" s="18">
        <v>23</v>
      </c>
      <c r="G29" s="18">
        <v>23</v>
      </c>
      <c r="H29" s="18">
        <v>23</v>
      </c>
    </row>
    <row r="30" spans="1:8" ht="13.9" customHeight="1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eDQK4EvBhhPeUnBdRnuvtS5e15mNT28LZEKmcYrDw9CDrveSPAnmnElzzpC9WCQR94AwkH9xhsxwDLcW5xD7lQ==" saltValue="QB+ypGIFY7TcyA8KiLnbqw==" spinCount="100000" sheet="1" objects="1" scenario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C022-6693-4DB3-BF0F-2C71263D6230}"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0.57031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North</v>
      </c>
      <c r="B6" s="49"/>
      <c r="C6" s="50" t="s">
        <v>54</v>
      </c>
      <c r="D6" s="48"/>
      <c r="E6" s="48"/>
      <c r="F6" s="48"/>
      <c r="G6" s="49"/>
      <c r="H6" s="42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Calculations'!L65</f>
        <v>36.659686229999998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Calculations'!U66</f>
        <v>134.68089999999998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Calculations'!B725</f>
        <v>46.482265900000009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24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Calculations'!L72</f>
        <v>9.0041334599999985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Calculations'!U73</f>
        <v>39.418799999999997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Calculations'!B727</f>
        <v>21.980068935000002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Calculations'!B729</f>
        <v>63.137536366666673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Calculations'!B726</f>
        <v>22.096411283333335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Calculations'!L79</f>
        <v>15.435657359999999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Calculations'!B728</f>
        <v>43.849127420833334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Calculations'!AM29</f>
        <v>54.485275000000001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f>'[2]Consumption Calculations'!AV29</f>
        <v>58.307124999999999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19.88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Calculations'!L82</f>
        <v>37.08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'[2]Rates and Consumptions'!B9</f>
        <v>22.56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0BYof/Nu8eFK10c9jnOWlnO6pl+KgvjzPvL++UtKUOgYG75U/UfLCHvk6mYseiJ5wn0Cb5RYXFRfjOchiRrx7Q==" saltValue="6IUy862PhFfivNVCAyXYa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BF97-CF98-4EA4-AEEE-B1E683E95E4A}"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North</v>
      </c>
      <c r="B6" s="49"/>
      <c r="C6" s="50" t="s">
        <v>55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Calculations'!L93</f>
        <v>7.7178286799999993</v>
      </c>
      <c r="D9" s="15">
        <f>'[1]Consumption Calculations'!M93</f>
        <v>10.933590629999999</v>
      </c>
      <c r="E9" s="15">
        <f>'[1]Consumption Calculations'!N93</f>
        <v>13.506200189999999</v>
      </c>
      <c r="F9" s="15">
        <f>'[1]Consumption Calculations'!O93</f>
        <v>16.721962139999999</v>
      </c>
      <c r="G9" s="15">
        <f>'[1]Consumption Calculations'!P93</f>
        <v>21.224028869999998</v>
      </c>
      <c r="H9" s="15">
        <f>'[1]Consumption Calculations'!Q93</f>
        <v>24.439790819999999</v>
      </c>
    </row>
    <row r="10" spans="1:8">
      <c r="A10" s="3"/>
      <c r="B10" s="14" t="s">
        <v>22</v>
      </c>
      <c r="C10" s="16">
        <f>'[1]Consumption Calculations'!U94</f>
        <v>32.848999999999997</v>
      </c>
      <c r="D10" s="16">
        <f>'[1]Consumption Calculations'!V94</f>
        <v>45.988599999999998</v>
      </c>
      <c r="E10" s="16">
        <f>'[1]Consumption Calculations'!W94</f>
        <v>55.843299999999999</v>
      </c>
      <c r="F10" s="16">
        <f>'[1]Consumption Calculations'!X94</f>
        <v>68.982900000000001</v>
      </c>
      <c r="G10" s="16">
        <f>'[1]Consumption Calculations'!Y94</f>
        <v>85.407399999999996</v>
      </c>
      <c r="H10" s="16">
        <f>'[1]Consumption Calculations'!Z94</f>
        <v>98.546999999999997</v>
      </c>
    </row>
    <row r="11" spans="1:8">
      <c r="A11" s="3"/>
      <c r="B11" s="14" t="s">
        <v>23</v>
      </c>
      <c r="C11" s="15">
        <f>'[1]Consumption Calculations'!B968</f>
        <v>10.606829928333333</v>
      </c>
      <c r="D11" s="15">
        <v>15</v>
      </c>
      <c r="E11" s="15">
        <f>'[1]Consumption Calculations'!D968</f>
        <v>19.105073184166667</v>
      </c>
      <c r="F11" s="15">
        <f>'[1]Consumption Calculations'!E968</f>
        <v>23.322246529166666</v>
      </c>
      <c r="G11" s="15">
        <f>'[1]Consumption Calculations'!F968</f>
        <v>29.648006546666664</v>
      </c>
      <c r="H11" s="15">
        <f>'[1]Consumption Calculations'!G968</f>
        <v>33.817799400000006</v>
      </c>
    </row>
    <row r="12" spans="1:8">
      <c r="A12" s="17"/>
      <c r="B12" s="14" t="s">
        <v>24</v>
      </c>
      <c r="C12" s="18">
        <v>9</v>
      </c>
      <c r="D12" s="18">
        <v>10</v>
      </c>
      <c r="E12" s="18">
        <v>13</v>
      </c>
      <c r="F12" s="18">
        <v>18</v>
      </c>
      <c r="G12" s="18">
        <v>22</v>
      </c>
      <c r="H12" s="18">
        <v>24</v>
      </c>
    </row>
    <row r="13" spans="1:8">
      <c r="A13" s="3" t="s">
        <v>25</v>
      </c>
      <c r="B13" s="19" t="s">
        <v>21</v>
      </c>
      <c r="C13" s="15">
        <f>'[1]Consumption Calculations'!L100</f>
        <v>2.5726095600000001</v>
      </c>
      <c r="D13" s="15">
        <f>'[1]Consumption Calculations'!M100</f>
        <v>3.8589143399999997</v>
      </c>
      <c r="E13" s="15">
        <f>'[1]Consumption Calculations'!N100</f>
        <v>4.5020667299999992</v>
      </c>
      <c r="F13" s="15">
        <f>'[1]Consumption Calculations'!O100</f>
        <v>5.7883715100000002</v>
      </c>
      <c r="G13" s="15">
        <f>'[1]Consumption Calculations'!P100</f>
        <v>7.0746762900000002</v>
      </c>
      <c r="H13" s="15">
        <f>'[1]Consumption Calculations'!Q100</f>
        <v>8.3609810699999993</v>
      </c>
    </row>
    <row r="14" spans="1:8">
      <c r="A14" s="3"/>
      <c r="B14" s="19" t="s">
        <v>22</v>
      </c>
      <c r="C14" s="15">
        <f>'[1]Consumption Calculations'!U101</f>
        <v>9.8546999999999993</v>
      </c>
      <c r="D14" s="15">
        <f>'[1]Consumption Calculations'!V101</f>
        <v>16.424499999999998</v>
      </c>
      <c r="E14" s="15">
        <f>'[1]Consumption Calculations'!W101</f>
        <v>19.709399999999999</v>
      </c>
      <c r="F14" s="15">
        <f>'[1]Consumption Calculations'!X101</f>
        <v>22.994299999999999</v>
      </c>
      <c r="G14" s="15">
        <f>'[1]Consumption Calculations'!Y101</f>
        <v>29.5641</v>
      </c>
      <c r="H14" s="15">
        <f>'[1]Consumption Calculations'!Z101</f>
        <v>36.133899999999997</v>
      </c>
    </row>
    <row r="15" spans="1:8">
      <c r="A15" s="3"/>
      <c r="B15" s="14" t="s">
        <v>23</v>
      </c>
      <c r="C15" s="15">
        <f>'[1]Consumption Calculations'!B970</f>
        <v>6.105574704166667</v>
      </c>
      <c r="D15" s="15">
        <f>'[1]Consumption Calculations'!C970</f>
        <v>8.5478045858333349</v>
      </c>
      <c r="E15" s="15">
        <f>'[1]Consumption Calculations'!D970</f>
        <v>10.990034467500001</v>
      </c>
      <c r="F15" s="15">
        <f>'[1]Consumption Calculations'!E970</f>
        <v>13.432264349166667</v>
      </c>
      <c r="G15" s="15">
        <f>'[1]Consumption Calculations'!F970</f>
        <v>17.09560917166667</v>
      </c>
      <c r="H15" s="15">
        <f>'[1]Consumption Calculations'!G970</f>
        <v>19.537839053333336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Calculations'!B972</f>
        <v>17.539650968333333</v>
      </c>
      <c r="D17" s="15">
        <f>'[1]Consumption Calculations'!C972</f>
        <v>24.533309265833335</v>
      </c>
      <c r="E17" s="15">
        <f>'[1]Consumption Calculations'!D972</f>
        <v>31.52696756333334</v>
      </c>
      <c r="F17" s="15">
        <f>'[1]Consumption Calculations'!E972</f>
        <v>38.520625860833334</v>
      </c>
      <c r="G17" s="15">
        <f>'[1]Consumption Calculations'!F972</f>
        <v>48.9556080825</v>
      </c>
      <c r="H17" s="15">
        <f>'[1]Consumption Calculations'!G972</f>
        <v>55.954184099999999</v>
      </c>
    </row>
    <row r="18" spans="1:8">
      <c r="A18" s="14" t="s">
        <v>28</v>
      </c>
      <c r="B18" s="14"/>
      <c r="C18" s="15">
        <f>'[1]Consumption Calculations'!B969</f>
        <v>5.4180965833333339</v>
      </c>
      <c r="D18" s="15">
        <f>'[1]Consumption Calculations'!C969</f>
        <v>7.4911074500000003</v>
      </c>
      <c r="E18" s="15">
        <f>'[1]Consumption Calculations'!D969</f>
        <v>10.60062375</v>
      </c>
      <c r="F18" s="15">
        <f>'[1]Consumption Calculations'!E969</f>
        <v>13.945709466666665</v>
      </c>
      <c r="G18" s="15">
        <f>'[1]Consumption Calculations'!F969</f>
        <v>16.018720333333334</v>
      </c>
      <c r="H18" s="15">
        <f>'[1]Consumption Calculations'!G969</f>
        <v>18.751325566666669</v>
      </c>
    </row>
    <row r="19" spans="1:8">
      <c r="A19" s="3" t="s">
        <v>29</v>
      </c>
      <c r="B19" s="19" t="s">
        <v>21</v>
      </c>
      <c r="C19" s="15">
        <f>'[1]Consumption Calculations'!L107</f>
        <v>3.8589143399999997</v>
      </c>
      <c r="D19" s="15">
        <f>'[1]Consumption Calculations'!M107</f>
        <v>5.7883715100000002</v>
      </c>
      <c r="E19" s="15">
        <f>'[1]Consumption Calculations'!N107</f>
        <v>7.7178286799999993</v>
      </c>
      <c r="F19" s="15">
        <f>'[1]Consumption Calculations'!O107</f>
        <v>9.6472858499999994</v>
      </c>
      <c r="G19" s="15">
        <f>'[1]Consumption Calculations'!P107</f>
        <v>11.57674302</v>
      </c>
      <c r="H19" s="15">
        <f>'[1]Consumption Calculations'!Q107</f>
        <v>14.14935258</v>
      </c>
    </row>
    <row r="20" spans="1:8">
      <c r="A20" s="3"/>
      <c r="B20" s="19" t="s">
        <v>22</v>
      </c>
      <c r="C20" s="15">
        <f>'[1]Consumption Calculations'!U108</f>
        <v>16.424499999999998</v>
      </c>
      <c r="D20" s="15">
        <f>'[1]Consumption Calculations'!V108</f>
        <v>22.994299999999999</v>
      </c>
      <c r="E20" s="15">
        <f>'[1]Consumption Calculations'!W108</f>
        <v>32.848999999999997</v>
      </c>
      <c r="F20" s="15">
        <f>'[1]Consumption Calculations'!X108</f>
        <v>39.418799999999997</v>
      </c>
      <c r="G20" s="15">
        <f>'[1]Consumption Calculations'!Y108</f>
        <v>45.988599999999998</v>
      </c>
      <c r="H20" s="15">
        <f>'[1]Consumption Calculations'!Z108</f>
        <v>59.1282</v>
      </c>
    </row>
    <row r="21" spans="1:8">
      <c r="A21" s="3"/>
      <c r="B21" s="14" t="s">
        <v>23</v>
      </c>
      <c r="C21" s="15">
        <f>'[1]Consumption Calculations'!B971</f>
        <v>10.212961323333333</v>
      </c>
      <c r="D21" s="15">
        <f>'[1]Consumption Calculations'!C971</f>
        <v>15.874494230833335</v>
      </c>
      <c r="E21" s="15">
        <f>'[1]Consumption Calculations'!D971</f>
        <v>21.536027138333335</v>
      </c>
      <c r="F21" s="15">
        <f>'[1]Consumption Calculations'!E971</f>
        <v>27.197560045833331</v>
      </c>
      <c r="G21" s="15">
        <f>'[1]Consumption Calculations'!F971</f>
        <v>32.859092953333331</v>
      </c>
      <c r="H21" s="15">
        <f>'[1]Consumption Calculations'!G971</f>
        <v>38.520625860833334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Calculations'!AM60</f>
        <v>22.559149999999999</v>
      </c>
      <c r="D23" s="15">
        <f>'[1]Consumption Calculations'!AN60</f>
        <v>26.322875</v>
      </c>
      <c r="E23" s="15">
        <f>'[1]Consumption Calculations'!AO60</f>
        <v>30.086599999999997</v>
      </c>
      <c r="F23" s="15">
        <f>'[1]Consumption Calculations'!AP60</f>
        <v>36.396925000000003</v>
      </c>
      <c r="G23" s="15">
        <f>'[1]Consumption Calculations'!AQ60</f>
        <v>42.857050000000001</v>
      </c>
      <c r="H23" s="15">
        <f>'[1]Consumption Calculations'!AR60</f>
        <v>46.733125000000001</v>
      </c>
    </row>
    <row r="24" spans="1:8">
      <c r="A24" s="14" t="s">
        <v>31</v>
      </c>
      <c r="B24" s="19"/>
      <c r="C24" s="15">
        <f>'[1]Consumption Calculations'!AV60</f>
        <v>20.469249999999999</v>
      </c>
      <c r="D24" s="15">
        <f>'[1]Consumption Calculations'!AW60</f>
        <v>24.923124999999999</v>
      </c>
      <c r="E24" s="15">
        <f>'[1]Consumption Calculations'!AX60</f>
        <v>29.376999999999999</v>
      </c>
      <c r="F24" s="15">
        <f>'[1]Consumption Calculations'!AY60</f>
        <v>36.848275000000001</v>
      </c>
      <c r="G24" s="15">
        <f>'[1]Consumption Calculations'!AZ60</f>
        <v>44.512149999999998</v>
      </c>
      <c r="H24" s="15">
        <f>'[1]Consumption Calculations'!BA60</f>
        <v>49.110475000000001</v>
      </c>
    </row>
    <row r="25" spans="1:8">
      <c r="A25" s="14" t="s">
        <v>32</v>
      </c>
      <c r="B25" s="19"/>
      <c r="C25" s="15">
        <f>'[1]Consumption Calculations'!AU97</f>
        <v>19.88</v>
      </c>
      <c r="D25" s="15">
        <f>'[1]Consumption Calculations'!AV97</f>
        <v>19.88</v>
      </c>
      <c r="E25" s="15">
        <f>'[1]Consumption Calculations'!AW97</f>
        <v>19.88</v>
      </c>
      <c r="F25" s="15">
        <f>'[1]Consumption Calculations'!AX97</f>
        <v>19.88</v>
      </c>
      <c r="G25" s="15">
        <f>'[1]Consumption Calculations'!AY97</f>
        <v>19.88</v>
      </c>
      <c r="H25" s="15">
        <f>'[1]Consumption Calculations'!AZ97</f>
        <v>19.88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Calculations'!L110</f>
        <v>37.08</v>
      </c>
      <c r="D28" s="21">
        <f>'[1]Consumption Calculations'!M110</f>
        <v>37.08</v>
      </c>
      <c r="E28" s="21">
        <f>'[1]Consumption Calculations'!N110</f>
        <v>37.08</v>
      </c>
      <c r="F28" s="21">
        <f>'[1]Consumption Calculations'!O110</f>
        <v>37.08</v>
      </c>
      <c r="G28" s="21">
        <f>'[1]Consumption Calculations'!P110</f>
        <v>37.08</v>
      </c>
      <c r="H28" s="21">
        <f>'[1]Consumption Calculations'!Q110</f>
        <v>37.08</v>
      </c>
    </row>
    <row r="29" spans="1:8">
      <c r="A29" s="17"/>
      <c r="B29" s="22" t="s">
        <v>37</v>
      </c>
      <c r="C29" s="23">
        <f>'[1]Consumption Calculations'!B965</f>
        <v>22.56</v>
      </c>
      <c r="D29" s="23">
        <f>'[1]Consumption Calculations'!C965</f>
        <v>22.56</v>
      </c>
      <c r="E29" s="23">
        <f>'[1]Consumption Calculations'!D965</f>
        <v>22.56</v>
      </c>
      <c r="F29" s="23">
        <f>'[1]Consumption Calculations'!E965</f>
        <v>22.56</v>
      </c>
      <c r="G29" s="23">
        <f>'[1]Consumption Calculations'!F965</f>
        <v>22.56</v>
      </c>
      <c r="H29" s="23">
        <f>'[1]Consumption Calculations'!G965</f>
        <v>22.56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j7diyO6El8jq+YLWXbMalyObjRh5RE6/W7Fdr3fmSwr/nng0+xLpIW7nTmi2AE4xtUGQ2kPzfgfxl6kXPQKEdQ==" saltValue="OyflLa+k17KCfxOL5kT4Q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C413F1-FFE9-487C-BB5D-659E44257B59}"/>
</file>

<file path=customXml/itemProps2.xml><?xml version="1.0" encoding="utf-8"?>
<ds:datastoreItem xmlns:ds="http://schemas.openxmlformats.org/officeDocument/2006/customXml" ds:itemID="{C1F3ED89-F053-48D9-815E-0851B02209B9}"/>
</file>

<file path=customXml/itemProps3.xml><?xml version="1.0" encoding="utf-8"?>
<ds:datastoreItem xmlns:ds="http://schemas.openxmlformats.org/officeDocument/2006/customXml" ds:itemID="{34D0FCD9-0E7D-4E75-9584-F8393C221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Meagan Cutler</cp:lastModifiedBy>
  <cp:revision/>
  <dcterms:created xsi:type="dcterms:W3CDTF">2023-10-03T00:27:58Z</dcterms:created>
  <dcterms:modified xsi:type="dcterms:W3CDTF">2023-12-20T19:28:00Z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</Properties>
</file>