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gadca-my.sharepoint.com/personal/melissa_florkowski_dca_ga_gov/Documents/Documents/QAP Work/2024 QAP/Forms &amp; Manuals/Architectural &amp; Accessibility/Final/"/>
    </mc:Choice>
  </mc:AlternateContent>
  <xr:revisionPtr revIDLastSave="0" documentId="8_{00433201-6B40-4420-B210-750E8B1EC9B0}" xr6:coauthVersionLast="47" xr6:coauthVersionMax="47" xr10:uidLastSave="{00000000-0000-0000-0000-000000000000}"/>
  <bookViews>
    <workbookView xWindow="31290" yWindow="1830" windowWidth="23445" windowHeight="15240" activeTab="4" xr2:uid="{00000000-000D-0000-FFFF-FFFF00000000}"/>
  </bookViews>
  <sheets>
    <sheet name="TERMS OF REF" sheetId="5" r:id="rId1"/>
    <sheet name="DCA SYST &amp; COND RMNG LIFE" sheetId="1" r:id="rId2"/>
    <sheet name="USEFUL LIFE TABLES" sheetId="4" r:id="rId3"/>
    <sheet name="IMMEDIATE NEEDS" sheetId="3" r:id="rId4"/>
    <sheet name="CAPITAL RESERVE STUDY" sheetId="2" r:id="rId5"/>
  </sheets>
  <definedNames>
    <definedName name="_xlnm.Print_Area" localSheetId="1">'DCA SYST &amp; COND RMNG LIFE'!$A$1:$L$140</definedName>
    <definedName name="_xlnm.Print_Area" localSheetId="3">'IMMEDIATE NEEDS'!$A$2:$J$38</definedName>
    <definedName name="_xlnm.Print_Area" localSheetId="0">'TERMS OF REF'!$A$1:$I$47</definedName>
    <definedName name="_xlnm.Print_Area" localSheetId="2">'USEFUL LIFE TABLES'!$A$2:$E$347</definedName>
    <definedName name="_xlnm.Print_Titles" localSheetId="1">'DCA SYST &amp; COND RMNG LIFE'!$2:$7</definedName>
    <definedName name="_xlnm.Print_Titles" localSheetId="2">'USEFUL LIFE TABLES'!$2:$2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0" i="1" l="1"/>
  <c r="D139" i="1"/>
  <c r="D138" i="1"/>
  <c r="D137" i="1"/>
  <c r="D136" i="1"/>
  <c r="D135" i="1"/>
  <c r="D134" i="1"/>
  <c r="D133" i="1"/>
  <c r="D132" i="1" l="1"/>
  <c r="D131" i="1"/>
  <c r="D130" i="1"/>
  <c r="D129" i="1"/>
  <c r="D128" i="1"/>
  <c r="D126" i="1"/>
  <c r="D125" i="1"/>
  <c r="D124" i="1"/>
  <c r="D123" i="1"/>
  <c r="D121" i="1"/>
  <c r="D120" i="1"/>
  <c r="D119" i="1"/>
  <c r="D118" i="1"/>
  <c r="D117" i="1"/>
  <c r="D115" i="1"/>
  <c r="D114" i="1"/>
  <c r="D113" i="1"/>
  <c r="D111" i="1"/>
  <c r="D110" i="1"/>
  <c r="D109" i="1"/>
  <c r="D107" i="1"/>
  <c r="D106" i="1"/>
  <c r="D105" i="1"/>
  <c r="D104" i="1"/>
  <c r="D103" i="1"/>
  <c r="D102" i="1"/>
  <c r="D101" i="1"/>
  <c r="D100" i="1"/>
  <c r="D99" i="1"/>
  <c r="D98" i="1"/>
  <c r="D97" i="1"/>
  <c r="D96" i="1"/>
  <c r="D94" i="1"/>
  <c r="D93" i="1"/>
  <c r="D92" i="1"/>
  <c r="D91" i="1"/>
  <c r="D90" i="1"/>
  <c r="D88" i="1"/>
  <c r="D87" i="1"/>
  <c r="D86" i="1"/>
  <c r="D85" i="1"/>
  <c r="D84" i="1"/>
  <c r="D83" i="1"/>
  <c r="D82" i="1"/>
  <c r="D81" i="1"/>
  <c r="D80" i="1"/>
  <c r="D79" i="1"/>
  <c r="D77" i="1"/>
  <c r="D76" i="1"/>
  <c r="D74" i="1"/>
  <c r="D73" i="1"/>
  <c r="D72" i="1"/>
  <c r="D71" i="1"/>
  <c r="D69" i="1"/>
  <c r="D68" i="1"/>
  <c r="D67" i="1"/>
  <c r="D66" i="1"/>
  <c r="D64" i="1"/>
  <c r="D63" i="1"/>
  <c r="D62" i="1"/>
  <c r="D61" i="1"/>
  <c r="D60" i="1"/>
  <c r="D59" i="1"/>
  <c r="D58" i="1"/>
  <c r="D56" i="1"/>
  <c r="D55" i="1"/>
  <c r="D53" i="1"/>
  <c r="D52" i="1"/>
  <c r="D51" i="1"/>
  <c r="D50" i="1"/>
  <c r="D48" i="1"/>
  <c r="D47" i="1"/>
  <c r="D46" i="1"/>
  <c r="D45" i="1"/>
  <c r="D44" i="1"/>
  <c r="D42" i="1"/>
  <c r="D40" i="1"/>
  <c r="D39" i="1"/>
  <c r="D38" i="1"/>
  <c r="D37" i="1"/>
  <c r="D36" i="1"/>
  <c r="D35" i="1"/>
  <c r="D34" i="1"/>
  <c r="D33" i="1"/>
  <c r="D32" i="1"/>
  <c r="D31" i="1"/>
  <c r="D30" i="1"/>
  <c r="D29" i="1"/>
  <c r="D28" i="1"/>
  <c r="D27" i="1"/>
  <c r="D26" i="1"/>
  <c r="D25" i="1"/>
  <c r="D24" i="1"/>
  <c r="D21" i="1" l="1"/>
  <c r="D20" i="1"/>
  <c r="D19" i="1"/>
  <c r="D18" i="1"/>
  <c r="D17" i="1"/>
  <c r="D22" i="1"/>
  <c r="D16" i="1"/>
  <c r="X42" i="2" l="1"/>
  <c r="X41" i="2"/>
  <c r="X39" i="2"/>
  <c r="X45" i="2"/>
  <c r="X44" i="2"/>
  <c r="X43" i="2"/>
  <c r="X38" i="2"/>
  <c r="X37" i="2"/>
  <c r="D38" i="3" l="1"/>
  <c r="X67" i="2" l="1"/>
  <c r="X66" i="2"/>
  <c r="X65" i="2"/>
  <c r="X64" i="2"/>
  <c r="X63" i="2"/>
  <c r="X62" i="2"/>
  <c r="X61" i="2"/>
  <c r="X60" i="2"/>
  <c r="X59" i="2"/>
  <c r="X58" i="2"/>
  <c r="X57" i="2"/>
  <c r="X56" i="2"/>
  <c r="X55" i="2"/>
  <c r="X54" i="2"/>
  <c r="X53" i="2"/>
  <c r="X52" i="2"/>
  <c r="X51" i="2"/>
  <c r="X50" i="2"/>
  <c r="X49" i="2"/>
  <c r="X48" i="2"/>
  <c r="X47" i="2"/>
  <c r="X46" i="2"/>
  <c r="X36" i="2"/>
  <c r="X35" i="2"/>
  <c r="X34" i="2"/>
  <c r="X33" i="2"/>
  <c r="X32" i="2"/>
  <c r="X31" i="2"/>
  <c r="X30" i="2"/>
  <c r="X29" i="2"/>
  <c r="X28" i="2"/>
  <c r="X27" i="2"/>
  <c r="X26" i="2"/>
  <c r="X25" i="2"/>
  <c r="X24" i="2"/>
  <c r="X23" i="2"/>
  <c r="X22" i="2"/>
  <c r="X21" i="2"/>
  <c r="X20" i="2"/>
  <c r="X19" i="2"/>
  <c r="X18" i="2"/>
  <c r="X17" i="2"/>
  <c r="X16" i="2"/>
  <c r="X15" i="2"/>
  <c r="X14" i="2"/>
  <c r="X13" i="2"/>
  <c r="X12" i="2"/>
  <c r="X11" i="2"/>
  <c r="W69" i="2"/>
  <c r="V69" i="2"/>
  <c r="U69" i="2"/>
  <c r="T69" i="2"/>
  <c r="S69" i="2"/>
  <c r="R69" i="2"/>
  <c r="Q69" i="2"/>
  <c r="P69" i="2"/>
  <c r="O69" i="2"/>
  <c r="N69" i="2"/>
  <c r="M69" i="2"/>
  <c r="L69" i="2"/>
  <c r="K69" i="2"/>
  <c r="J69" i="2"/>
  <c r="I69" i="2"/>
  <c r="H69" i="2"/>
  <c r="G69" i="2"/>
  <c r="F69" i="2"/>
  <c r="E69" i="2"/>
  <c r="X10" i="2"/>
  <c r="E70" i="2"/>
  <c r="F70" i="2" s="1"/>
  <c r="G70" i="2" s="1"/>
  <c r="H70" i="2" s="1"/>
  <c r="I70" i="2" s="1"/>
  <c r="J70" i="2" s="1"/>
  <c r="K70" i="2" s="1"/>
  <c r="L70" i="2" s="1"/>
  <c r="M70" i="2" s="1"/>
  <c r="N70" i="2" s="1"/>
  <c r="O70" i="2" s="1"/>
  <c r="P70" i="2" s="1"/>
  <c r="Q70" i="2" s="1"/>
  <c r="R70" i="2" s="1"/>
  <c r="S70" i="2" s="1"/>
  <c r="T70" i="2" s="1"/>
  <c r="U70" i="2" s="1"/>
  <c r="V70" i="2" s="1"/>
  <c r="W70" i="2" s="1"/>
  <c r="E71" i="2" l="1"/>
  <c r="G71" i="2"/>
  <c r="K71" i="2"/>
  <c r="F71" i="2"/>
  <c r="H71" i="2"/>
  <c r="J71" i="2"/>
  <c r="L71" i="2"/>
  <c r="N71" i="2"/>
  <c r="P71" i="2"/>
  <c r="R71" i="2"/>
  <c r="T71" i="2"/>
  <c r="V71" i="2"/>
  <c r="I71" i="2"/>
  <c r="M71" i="2"/>
  <c r="O71" i="2"/>
  <c r="Q71" i="2"/>
  <c r="S71" i="2"/>
  <c r="U71" i="2"/>
  <c r="W71" i="2"/>
  <c r="D69" i="2"/>
  <c r="X69" i="2" l="1"/>
  <c r="D71" i="2"/>
  <c r="X71" i="2" l="1"/>
  <c r="E72" i="2"/>
  <c r="F72" i="2" s="1"/>
  <c r="G72" i="2" s="1"/>
  <c r="H72" i="2" s="1"/>
  <c r="I72" i="2" s="1"/>
  <c r="J72" i="2" s="1"/>
  <c r="K72" i="2" s="1"/>
  <c r="L72" i="2" s="1"/>
  <c r="M72" i="2" s="1"/>
  <c r="N72" i="2" s="1"/>
  <c r="O72" i="2" s="1"/>
  <c r="P72" i="2" s="1"/>
  <c r="Q72" i="2" s="1"/>
  <c r="R72" i="2" s="1"/>
  <c r="S72" i="2" s="1"/>
  <c r="T72" i="2" s="1"/>
  <c r="U72" i="2" s="1"/>
  <c r="V72" i="2" s="1"/>
  <c r="W72" i="2" s="1"/>
  <c r="X72" i="2" s="1"/>
</calcChain>
</file>

<file path=xl/sharedStrings.xml><?xml version="1.0" encoding="utf-8"?>
<sst xmlns="http://schemas.openxmlformats.org/spreadsheetml/2006/main" count="755" uniqueCount="542">
  <si>
    <t>TERMS OF REFERENCE</t>
  </si>
  <si>
    <t>Project:</t>
  </si>
  <si>
    <t>Address(es):</t>
  </si>
  <si>
    <t>Contact:</t>
  </si>
  <si>
    <t>Telephone:</t>
  </si>
  <si>
    <t>Title:</t>
  </si>
  <si>
    <t>Family:</t>
  </si>
  <si>
    <t>Elderly:</t>
  </si>
  <si>
    <t>Age of Property</t>
  </si>
  <si>
    <t>Nbr of Buildings:
by Type</t>
  </si>
  <si>
    <t>Elevator</t>
  </si>
  <si>
    <t>Garden</t>
  </si>
  <si>
    <t>Stacked Flat</t>
  </si>
  <si>
    <t>Townhome</t>
  </si>
  <si>
    <t>Other</t>
  </si>
  <si>
    <t>Total</t>
  </si>
  <si>
    <t>Term of Loan</t>
  </si>
  <si>
    <t>Nbr of Units:</t>
  </si>
  <si>
    <t>0 BR</t>
  </si>
  <si>
    <t>1 BR</t>
  </si>
  <si>
    <t>2 BR</t>
  </si>
  <si>
    <t>3 BR</t>
  </si>
  <si>
    <t>4 BR</t>
  </si>
  <si>
    <t>Site Configuration</t>
  </si>
  <si>
    <t>Sampling Expectation</t>
  </si>
  <si>
    <t>MARKET ISSUES</t>
  </si>
  <si>
    <t>Item</t>
  </si>
  <si>
    <t>Timing</t>
  </si>
  <si>
    <t>Absolute:</t>
  </si>
  <si>
    <t>Possible:</t>
  </si>
  <si>
    <t>WORK IN PROGRESS</t>
  </si>
  <si>
    <t>Quantity</t>
  </si>
  <si>
    <t>$s</t>
  </si>
  <si>
    <t>% Complete</t>
  </si>
  <si>
    <t>Comments</t>
  </si>
  <si>
    <t>MANAGEMENT REPORTED REPLACEMENTS</t>
  </si>
  <si>
    <t>Date Replaced</t>
  </si>
  <si>
    <t xml:space="preserve"> DCA SYSTEMS AND CONDITIONS REMAINING LIFE FORM</t>
  </si>
  <si>
    <t xml:space="preserve">Form Certification Date: </t>
  </si>
  <si>
    <t>Address:</t>
  </si>
  <si>
    <t xml:space="preserve">PNA Consultant Name: </t>
  </si>
  <si>
    <t>Email::</t>
  </si>
  <si>
    <t>NOTE:  The QAP and Architectural Manual requirements may dictate a longer required product life and higher material standard which would override any existing component/system with a remaining life that meets the minimum 15 year Fannie Mae threshold.</t>
  </si>
  <si>
    <t>NOTE: The "EXPECTED" Remaining Useful Life" is calculated by a formula but if the PNA consultant determines that a component with unusually good original quality or exceptional maintenance could have a longer life than determined by Fannie-Mae than the consultant can identify that in the "EFFECTIVE" Remaining Useful Life" column and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</si>
  <si>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</si>
  <si>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r>
      <t xml:space="preserve">* Must use values from "Expected Useful Life Tables" </t>
    </r>
    <r>
      <rPr>
        <b/>
        <sz val="11"/>
        <rFont val="Arial"/>
        <family val="2"/>
      </rPr>
      <t>(note: family and elderly construction values differ)</t>
    </r>
    <r>
      <rPr>
        <sz val="11"/>
        <rFont val="Arial"/>
        <family val="2"/>
      </rPr>
      <t xml:space="preserve">  (note: DCA addopted values may differ from HUD's current version)</t>
    </r>
  </si>
  <si>
    <t>ITEMS (EUL)</t>
  </si>
  <si>
    <t>"EXPECTED" USEFUL LIFE (EUL)*</t>
  </si>
  <si>
    <t>ACTUAL AGE</t>
  </si>
  <si>
    <t xml:space="preserve">"EXPECTED" REMAINING USEFUL LIFE </t>
  </si>
  <si>
    <t>CONDITION</t>
  </si>
  <si>
    <t xml:space="preserve">"EFFECTIVE" REMAINING USEFUL LIFE </t>
  </si>
  <si>
    <t>DIFF (footnote#)</t>
  </si>
  <si>
    <t>ACTION</t>
  </si>
  <si>
    <t>NOW</t>
  </si>
  <si>
    <t>DM</t>
  </si>
  <si>
    <t>QUANTITY</t>
  </si>
  <si>
    <t>FIELD NOTES</t>
  </si>
  <si>
    <t>LAND IMPROVEMENTS</t>
  </si>
  <si>
    <t>Landscaping</t>
  </si>
  <si>
    <t>Irrigation</t>
  </si>
  <si>
    <t>Grading/storm water drainage</t>
  </si>
  <si>
    <t>Lighting - building mounted</t>
  </si>
  <si>
    <t>Lighting - pole mounted</t>
  </si>
  <si>
    <t>Parking</t>
  </si>
  <si>
    <t>Pedestrian paving (sidewalks)</t>
  </si>
  <si>
    <t>Utilities (piping &amp; equipment such as pumps etc.)</t>
  </si>
  <si>
    <t xml:space="preserve">  Water</t>
  </si>
  <si>
    <t xml:space="preserve">  Fire</t>
  </si>
  <si>
    <t xml:space="preserve">  Gas</t>
  </si>
  <si>
    <t xml:space="preserve">  Electrical</t>
  </si>
  <si>
    <t xml:space="preserve">  Sanitary</t>
  </si>
  <si>
    <t xml:space="preserve">  Storm water drainage structures &amp; piping</t>
  </si>
  <si>
    <t xml:space="preserve">  Cable/Phone/Communications</t>
  </si>
  <si>
    <t>Mailboxes</t>
  </si>
  <si>
    <t>Property sign</t>
  </si>
  <si>
    <t>Traffic signage</t>
  </si>
  <si>
    <t>Retaining walls</t>
  </si>
  <si>
    <t>Fencing</t>
  </si>
  <si>
    <t>Exterior stairs</t>
  </si>
  <si>
    <t>Exterior railings</t>
  </si>
  <si>
    <t>Site amenities</t>
  </si>
  <si>
    <t>COMMON AREAS/COMMUNITY BUILDINGS</t>
  </si>
  <si>
    <t>Common area amenities</t>
  </si>
  <si>
    <t>Common area doors</t>
  </si>
  <si>
    <t xml:space="preserve">  interior</t>
  </si>
  <si>
    <t xml:space="preserve">  exterior</t>
  </si>
  <si>
    <t>Common area floors</t>
  </si>
  <si>
    <t>Common area ceilings</t>
  </si>
  <si>
    <t>Common area walls</t>
  </si>
  <si>
    <t>Common area kitchens</t>
  </si>
  <si>
    <t xml:space="preserve">  countertop</t>
  </si>
  <si>
    <t xml:space="preserve">  cabinets</t>
  </si>
  <si>
    <t xml:space="preserve">  sink</t>
  </si>
  <si>
    <t xml:space="preserve">  appliances</t>
  </si>
  <si>
    <t>Common area HVAC</t>
  </si>
  <si>
    <t xml:space="preserve">  ductwork</t>
  </si>
  <si>
    <t xml:space="preserve">  equipment</t>
  </si>
  <si>
    <t>Common area/public bathrooms</t>
  </si>
  <si>
    <t xml:space="preserve">  bath fans &amp; ventilation</t>
  </si>
  <si>
    <t xml:space="preserve">  fixtures</t>
  </si>
  <si>
    <t xml:space="preserve">  hot water heating</t>
  </si>
  <si>
    <t xml:space="preserve">  water piping</t>
  </si>
  <si>
    <t xml:space="preserve">  waste/vent piping</t>
  </si>
  <si>
    <t xml:space="preserve">  bathroom accessories</t>
  </si>
  <si>
    <t>Sprinklers</t>
  </si>
  <si>
    <t>Electrical</t>
  </si>
  <si>
    <t xml:space="preserve">  light fixtures</t>
  </si>
  <si>
    <t xml:space="preserve">  outlets/switches</t>
  </si>
  <si>
    <t xml:space="preserve">  wiring</t>
  </si>
  <si>
    <t xml:space="preserve">  equipment (panels/breakers)</t>
  </si>
  <si>
    <t>Life safety</t>
  </si>
  <si>
    <t xml:space="preserve">  smoke alarms</t>
  </si>
  <si>
    <t xml:space="preserve">  fire alarm system</t>
  </si>
  <si>
    <t>BUILDLING ARCHITECTURE</t>
  </si>
  <si>
    <t>Foundations</t>
  </si>
  <si>
    <t>Crawl Spaces/Basements</t>
  </si>
  <si>
    <t xml:space="preserve">Framing </t>
  </si>
  <si>
    <t xml:space="preserve">  wall</t>
  </si>
  <si>
    <t xml:space="preserve">  floor</t>
  </si>
  <si>
    <t xml:space="preserve">  ceiling/roof</t>
  </si>
  <si>
    <t>Exterior wall sheathing</t>
  </si>
  <si>
    <t>Exterior cladding</t>
  </si>
  <si>
    <t>Roof sheathing</t>
  </si>
  <si>
    <t>Roofing</t>
  </si>
  <si>
    <t>Gutters &amp; downspouts</t>
  </si>
  <si>
    <t>Soffits</t>
  </si>
  <si>
    <t>Windows</t>
  </si>
  <si>
    <t>Insulation</t>
  </si>
  <si>
    <t xml:space="preserve">  attic</t>
  </si>
  <si>
    <t>DWELLING UNITS</t>
  </si>
  <si>
    <t>Cabinets</t>
  </si>
  <si>
    <t>Countertops</t>
  </si>
  <si>
    <t>Interior doors</t>
  </si>
  <si>
    <t>Exterior doors</t>
  </si>
  <si>
    <t>Floor underlayment</t>
  </si>
  <si>
    <t>Floor finishes</t>
  </si>
  <si>
    <t>Interior wall sheathing (gypsum wall board)</t>
  </si>
  <si>
    <t>Wall finishes</t>
  </si>
  <si>
    <t>Ceilings</t>
  </si>
  <si>
    <t>Bathroom vanities</t>
  </si>
  <si>
    <t>Bathtubs/showers</t>
  </si>
  <si>
    <t>Tub/shower surrounds</t>
  </si>
  <si>
    <t>HVAC</t>
  </si>
  <si>
    <t>Plumbing</t>
  </si>
  <si>
    <t xml:space="preserve">  fixtures (faucets, shower valves, toilets, sinks)</t>
  </si>
  <si>
    <t xml:space="preserve">     wall</t>
  </si>
  <si>
    <t xml:space="preserve">    under slab</t>
  </si>
  <si>
    <t>Appliances</t>
  </si>
  <si>
    <t>Elevators</t>
  </si>
  <si>
    <t>Attic draft stop/fire walls</t>
  </si>
  <si>
    <t>Accessibility</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</si>
  <si>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</si>
  <si>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</si>
  <si>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</si>
  <si>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</si>
  <si>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</si>
  <si>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</si>
  <si>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</si>
  <si>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</si>
  <si>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</si>
  <si>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</si>
  <si>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</si>
  <si>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</si>
  <si>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</si>
  <si>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</si>
  <si>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Remove Silt/ Repair</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</si>
  <si>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</si>
  <si>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</si>
  <si>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</si>
  <si>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</si>
  <si>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</si>
  <si>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</si>
  <si>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</si>
  <si>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</si>
  <si>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</si>
  <si>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</si>
  <si>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</si>
  <si>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</si>
  <si>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</si>
  <si>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</si>
  <si>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</si>
  <si>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</si>
  <si>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</si>
  <si>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</si>
  <si>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</si>
  <si>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</si>
  <si>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</si>
  <si>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</si>
  <si>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</si>
  <si>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Pedestrian Paving</t>
  </si>
  <si>
    <t>Bituminous</t>
  </si>
  <si>
    <t>Pavers</t>
  </si>
  <si>
    <t>Retaining Walls</t>
  </si>
  <si>
    <t>Fill cracks/repoint</t>
  </si>
  <si>
    <t>Masonry</t>
  </si>
  <si>
    <t>Wood</t>
  </si>
  <si>
    <t>Stone</t>
  </si>
  <si>
    <t>Modular Block</t>
  </si>
  <si>
    <t>Roadways</t>
  </si>
  <si>
    <t>Asphalt (sealing)</t>
  </si>
  <si>
    <t>Seal</t>
  </si>
  <si>
    <t>Sanitary Treatment</t>
  </si>
  <si>
    <t>Signage</t>
  </si>
  <si>
    <t>Entry sign, Brick/Stone</t>
  </si>
  <si>
    <t>Entry sign, EIFS</t>
  </si>
  <si>
    <t>Traffic &amp; info signs</t>
  </si>
  <si>
    <t>Site Electrical Main</t>
  </si>
  <si>
    <t>Site Gas Main</t>
  </si>
  <si>
    <t>Site Lighting</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</si>
  <si>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</si>
  <si>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</si>
  <si>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</si>
  <si>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</si>
  <si>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</si>
  <si>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</si>
  <si>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</si>
  <si>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</si>
  <si>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</si>
  <si>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</si>
  <si>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</si>
  <si>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</si>
  <si>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</si>
  <si>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</si>
  <si>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</si>
  <si>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</si>
  <si>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</si>
  <si>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</si>
  <si>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</si>
  <si>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</si>
  <si>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</si>
  <si>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</si>
  <si>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</si>
  <si>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</si>
  <si>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</si>
  <si>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</si>
  <si>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</si>
  <si>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</si>
  <si>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</si>
  <si>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</si>
  <si>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</si>
  <si>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</si>
  <si>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</si>
  <si>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</si>
  <si>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</si>
  <si>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</si>
  <si>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</si>
  <si>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</si>
  <si>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</si>
  <si>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</si>
  <si>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Exterior Railings</t>
  </si>
  <si>
    <t>Metal</t>
  </si>
  <si>
    <t>Exterior Stairs</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</si>
  <si>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</si>
  <si>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</si>
  <si>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</si>
  <si>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</si>
  <si>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</si>
  <si>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</si>
  <si>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</si>
  <si>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</si>
  <si>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</si>
  <si>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</si>
  <si>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</si>
  <si>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</si>
  <si>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</si>
  <si>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</si>
  <si>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</si>
  <si>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</si>
  <si>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</si>
  <si>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</si>
  <si>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</si>
  <si>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</si>
  <si>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</si>
  <si>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</si>
  <si>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</si>
  <si>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</si>
  <si>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</si>
  <si>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</si>
  <si>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</si>
  <si>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</si>
  <si>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</si>
  <si>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</si>
  <si>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</si>
  <si>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</si>
  <si>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</si>
  <si>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</si>
  <si>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</si>
  <si>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</si>
  <si>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</si>
  <si>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</si>
  <si>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</si>
  <si>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</si>
  <si>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</si>
  <si>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</si>
  <si>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</si>
  <si>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</si>
  <si>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</si>
  <si>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</si>
  <si>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</si>
  <si>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</si>
  <si>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</si>
  <si>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</si>
  <si>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</si>
  <si>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</si>
  <si>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</si>
  <si>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</si>
  <si>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</si>
  <si>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Doors, interior</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</si>
  <si>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</si>
  <si>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</si>
  <si>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</si>
  <si>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</si>
  <si>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</si>
  <si>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</si>
  <si>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</si>
  <si>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</si>
  <si>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</si>
  <si>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</si>
  <si>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</si>
  <si>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</si>
  <si>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</si>
  <si>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</si>
  <si>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</si>
  <si>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</si>
  <si>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</si>
  <si>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</si>
  <si>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</si>
  <si>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</si>
  <si>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</si>
  <si>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</si>
  <si>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</si>
  <si>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</si>
  <si>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</si>
  <si>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</si>
  <si>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</si>
  <si>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</si>
  <si>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</si>
  <si>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</si>
  <si>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</si>
  <si>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</si>
  <si>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</si>
  <si>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Residential Glass Doors</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</si>
  <si>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</si>
  <si>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</si>
  <si>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</si>
  <si>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</si>
  <si>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</si>
  <si>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</si>
  <si>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</si>
  <si>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</si>
  <si>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</si>
  <si>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</si>
  <si>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</si>
  <si>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</si>
  <si>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</si>
  <si>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</si>
  <si>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</si>
  <si>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</si>
  <si>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</si>
  <si>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</si>
  <si>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</si>
  <si>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</si>
  <si>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</si>
  <si>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</si>
  <si>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Doors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</si>
  <si>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</si>
  <si>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</si>
  <si>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</si>
  <si>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</si>
  <si>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</si>
  <si>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</si>
  <si>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</si>
  <si>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</si>
  <si>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</si>
  <si>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r>
      <rPr>
        <sz val="10"/>
        <color indexed="10"/>
        <rFont val="Arial"/>
        <family val="2"/>
      </rPr>
      <t>(Repair)</t>
    </r>
    <r>
      <rPr>
        <sz val="10"/>
        <rFont val="Arial"/>
        <family val="2"/>
      </rPr>
      <t>/Replace (Paint 5-8yr)</t>
    </r>
  </si>
  <si>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</si>
  <si>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</si>
  <si>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</si>
  <si>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</si>
  <si>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</si>
  <si>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</si>
  <si>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</si>
  <si>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</si>
  <si>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</si>
  <si>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</si>
  <si>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</si>
  <si>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</si>
  <si>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</si>
  <si>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</si>
  <si>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</si>
  <si>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</si>
  <si>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</si>
  <si>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</si>
  <si>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</si>
  <si>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</si>
  <si>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</si>
  <si>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</si>
  <si>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</si>
  <si>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</si>
  <si>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</si>
  <si>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</si>
  <si>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</si>
  <si>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</si>
  <si>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</si>
  <si>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</si>
  <si>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</si>
  <si>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</si>
  <si>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</si>
  <si>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</si>
  <si>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</si>
  <si>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</si>
  <si>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</si>
  <si>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Hydraulic piston &amp; leveling</t>
  </si>
  <si>
    <t>Resleeve piston</t>
  </si>
  <si>
    <t>Emergency Alarm System</t>
  </si>
  <si>
    <t>Call Station</t>
  </si>
  <si>
    <t>Emergency Lights</t>
  </si>
  <si>
    <t>Battery operated</t>
  </si>
  <si>
    <t>Evaporative Cooler</t>
  </si>
  <si>
    <t>Fire Pumps</t>
  </si>
  <si>
    <t>Pump motor</t>
  </si>
  <si>
    <t>Fire Suppression</t>
  </si>
  <si>
    <t>Piping</t>
  </si>
  <si>
    <t>Canisters</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</si>
  <si>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</si>
  <si>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</si>
  <si>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</si>
  <si>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</si>
  <si>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</si>
  <si>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</si>
  <si>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</si>
  <si>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</si>
  <si>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</si>
  <si>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</si>
  <si>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</si>
  <si>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</si>
  <si>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</si>
  <si>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</si>
  <si>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</si>
  <si>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</si>
  <si>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</si>
  <si>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</si>
  <si>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</si>
  <si>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</si>
  <si>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</si>
  <si>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</si>
  <si>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</si>
  <si>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</si>
  <si>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</si>
  <si>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</si>
  <si>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</si>
  <si>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</si>
  <si>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</si>
  <si>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</si>
  <si>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</si>
  <si>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</si>
  <si>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</si>
  <si>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</si>
  <si>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</si>
  <si>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</si>
  <si>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</si>
  <si>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</si>
  <si>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</si>
  <si>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</si>
  <si>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</si>
  <si>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</si>
  <si>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</si>
  <si>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</si>
  <si>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</si>
  <si>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</si>
  <si>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</si>
  <si>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</si>
  <si>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</si>
  <si>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</si>
  <si>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</si>
  <si>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</si>
  <si>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</si>
  <si>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</si>
  <si>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</si>
  <si>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</si>
  <si>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</si>
  <si>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</si>
  <si>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</si>
  <si>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</si>
  <si>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</si>
  <si>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</si>
  <si>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</si>
  <si>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</si>
  <si>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</si>
  <si>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</si>
  <si>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</si>
  <si>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</si>
  <si>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</si>
  <si>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</si>
  <si>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</si>
  <si>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</si>
  <si>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</si>
  <si>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Replace panels</t>
  </si>
  <si>
    <t xml:space="preserve">Date: </t>
  </si>
  <si>
    <t># of Units:</t>
  </si>
  <si>
    <t># of Buildings:</t>
  </si>
  <si>
    <t>UNIT</t>
  </si>
  <si>
    <t>TOTAL</t>
  </si>
  <si>
    <t>ITEM</t>
  </si>
  <si>
    <t>COST</t>
  </si>
  <si>
    <t>COMMENTS</t>
  </si>
  <si>
    <t>MORTGAGE TERM:</t>
  </si>
  <si>
    <t>FAMILY:</t>
  </si>
  <si>
    <t>AGE:</t>
  </si>
  <si>
    <t>ELDERLY:</t>
  </si>
  <si>
    <t>COST BY YEAR</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</si>
  <si>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</si>
  <si>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</si>
  <si>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</si>
  <si>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</si>
  <si>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</si>
  <si>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</si>
  <si>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</si>
  <si>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</si>
  <si>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</si>
  <si>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</si>
  <si>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</si>
  <si>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</si>
  <si>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</si>
  <si>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</si>
  <si>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</si>
  <si>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</si>
  <si>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</si>
  <si>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</si>
  <si>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</si>
  <si>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TOTALS</t>
  </si>
  <si>
    <t>TOTAL, UNINFLATED</t>
  </si>
  <si>
    <t>Inflation Factor @ 5%</t>
  </si>
  <si>
    <t>TOTAL INFLATED</t>
  </si>
  <si>
    <t>CUMULATIVE TOTAL</t>
  </si>
  <si>
    <t>PHYSICAL NEEDS ASSESSMENT FANNIE MAE FORMS</t>
  </si>
  <si>
    <t>(form date: 12/05/23)</t>
  </si>
  <si>
    <t>CAPITAL REPLACEMENT RESERVE STUDY    (form date: 12.05.23)</t>
  </si>
  <si>
    <t>IMMEDIATE NEEDS    (form date: 12.05.23)</t>
  </si>
  <si>
    <t xml:space="preserve"> PHYSICAL NEEDS ASSESSMENT FANNIE MAE FORMS</t>
  </si>
  <si>
    <t>EXPECTED USEFUL LIFE TABLE   (form date: 12.05.23)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</si>
</sst>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 #,##0.000000_);_(* \(#,##0.000000\);_(* &quot;-&quot;??_);_(@_)"/>
    <numFmt numFmtId="166" formatCode="[&lt;=9999999]###\-####;\(###\)\ ###\-####"/>
  </numFmts>
  <fonts count="21">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
      <sz val="8"/>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xf numFmtId="0" fontId="20" fillId="0" borderId="0" applyNumberFormat="0" applyFill="0" applyBorder="0" applyAlignment="0" applyProtection="0"/>
  </cellStyleXfs>
  <cellXfs count="250">
    <xf numFmtId="0" fontId="0" fillId="0" borderId="0" xfId="0"/>
    <xf numFmtId="0" fontId="7" fillId="0" borderId="0" xfId="0" applyFont="1"/>
    <xf numFmtId="0" fontId="8" fillId="0" borderId="0" xfId="0" applyFont="1" applyBorder="1" applyAlignment="1">
      <alignment vertical="top" wrapText="1"/>
    </xf>
    <xf numFmtId="0" fontId="7" fillId="0" borderId="0" xfId="0" applyFont="1" applyBorder="1"/>
    <xf numFmtId="0" fontId="7" fillId="0" borderId="0" xfId="0" applyFont="1" applyAlignment="1">
      <alignment vertical="center"/>
    </xf>
    <xf numFmtId="0" fontId="7" fillId="0" borderId="0" xfId="0" applyFont="1" applyAlignment="1">
      <alignment horizontal="left"/>
    </xf>
    <xf numFmtId="0" fontId="9" fillId="0" borderId="0" xfId="0" applyFont="1" applyFill="1" applyBorder="1" applyAlignment="1">
      <alignment vertical="top" wrapText="1"/>
    </xf>
    <xf numFmtId="0" fontId="9" fillId="0" borderId="0" xfId="0" applyFont="1" applyFill="1" applyBorder="1" applyAlignment="1">
      <alignment horizontal="center" vertical="center" wrapText="1"/>
    </xf>
    <xf numFmtId="0" fontId="8" fillId="0" borderId="50" xfId="0" applyFont="1" applyBorder="1" applyAlignment="1">
      <alignment wrapText="1"/>
    </xf>
    <xf numFmtId="0" fontId="8" fillId="0" borderId="0" xfId="0" applyFont="1" applyBorder="1" applyAlignment="1"/>
    <xf numFmtId="0" fontId="8" fillId="0" borderId="57" xfId="0" applyFont="1" applyBorder="1" applyAlignment="1"/>
    <xf numFmtId="0" fontId="7" fillId="0" borderId="0" xfId="0" applyFont="1" applyAlignment="1">
      <alignment horizontal="center" wrapText="1"/>
    </xf>
    <xf numFmtId="0" fontId="7" fillId="0" borderId="0" xfId="0" applyFont="1" applyAlignment="1">
      <alignment horizontal="right"/>
    </xf>
    <xf numFmtId="14" fontId="7" fillId="0" borderId="1" xfId="0" applyNumberFormat="1" applyFont="1" applyBorder="1"/>
    <xf numFmtId="0" fontId="7" fillId="0" borderId="1" xfId="0" applyNumberFormat="1" applyFont="1" applyBorder="1"/>
    <xf numFmtId="0" fontId="6" fillId="0" borderId="0" xfId="0" applyFont="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xf numFmtId="0" fontId="7" fillId="0" borderId="11" xfId="0" applyFont="1" applyBorder="1"/>
    <xf numFmtId="164" fontId="7" fillId="0" borderId="16" xfId="1" applyNumberFormat="1" applyFont="1" applyBorder="1"/>
    <xf numFmtId="164" fontId="7" fillId="0" borderId="17" xfId="1" applyNumberFormat="1" applyFont="1" applyBorder="1"/>
    <xf numFmtId="164" fontId="7" fillId="0" borderId="18" xfId="1" applyNumberFormat="1" applyFont="1" applyBorder="1"/>
    <xf numFmtId="164" fontId="7" fillId="0" borderId="13" xfId="1" applyNumberFormat="1" applyFont="1" applyBorder="1"/>
    <xf numFmtId="0" fontId="7" fillId="0" borderId="1" xfId="0" applyFont="1" applyBorder="1"/>
    <xf numFmtId="0" fontId="7" fillId="0" borderId="5" xfId="0" applyFont="1" applyBorder="1"/>
    <xf numFmtId="164" fontId="7" fillId="0" borderId="19" xfId="1" applyNumberFormat="1" applyFont="1" applyBorder="1"/>
    <xf numFmtId="164" fontId="7" fillId="0" borderId="1" xfId="1" applyNumberFormat="1" applyFont="1" applyBorder="1"/>
    <xf numFmtId="164" fontId="7" fillId="0" borderId="5" xfId="1" applyNumberFormat="1" applyFont="1" applyBorder="1"/>
    <xf numFmtId="164" fontId="7" fillId="0" borderId="23" xfId="1" applyNumberFormat="1" applyFont="1" applyBorder="1"/>
    <xf numFmtId="164" fontId="7" fillId="2" borderId="41" xfId="1" applyNumberFormat="1" applyFont="1" applyFill="1" applyBorder="1"/>
    <xf numFmtId="164" fontId="7" fillId="2" borderId="12" xfId="1" applyNumberFormat="1" applyFont="1" applyFill="1" applyBorder="1"/>
    <xf numFmtId="164" fontId="7" fillId="2" borderId="39" xfId="1" applyNumberFormat="1" applyFont="1" applyFill="1" applyBorder="1"/>
    <xf numFmtId="164" fontId="7" fillId="2" borderId="40" xfId="1" applyNumberFormat="1" applyFont="1" applyFill="1" applyBorder="1"/>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44" fontId="7" fillId="0" borderId="0" xfId="0" applyNumberFormat="1" applyFont="1"/>
    <xf numFmtId="0" fontId="6" fillId="0" borderId="0" xfId="0" applyFont="1" applyBorder="1" applyAlignment="1">
      <alignment horizontal="left" vertical="top"/>
    </xf>
    <xf numFmtId="0" fontId="7" fillId="0" borderId="28" xfId="0" applyFont="1" applyFill="1" applyBorder="1"/>
    <xf numFmtId="0" fontId="7" fillId="0" borderId="42" xfId="0" applyFont="1" applyFill="1" applyBorder="1"/>
    <xf numFmtId="0" fontId="10" fillId="0" borderId="0" xfId="0" applyFont="1" applyAlignment="1">
      <alignment wrapText="1"/>
    </xf>
    <xf numFmtId="0" fontId="7" fillId="0" borderId="38" xfId="0" applyFont="1" applyBorder="1"/>
    <xf numFmtId="164" fontId="7" fillId="0" borderId="11" xfId="1" applyNumberFormat="1" applyFont="1" applyBorder="1"/>
    <xf numFmtId="0" fontId="7" fillId="0" borderId="27" xfId="0" applyFont="1" applyBorder="1"/>
    <xf numFmtId="0" fontId="7" fillId="0" borderId="29" xfId="0" applyFont="1" applyBorder="1"/>
    <xf numFmtId="164" fontId="7" fillId="0" borderId="31" xfId="1" applyNumberFormat="1" applyFont="1" applyBorder="1"/>
    <xf numFmtId="0" fontId="7" fillId="0" borderId="31" xfId="0" applyFont="1" applyBorder="1"/>
    <xf numFmtId="0" fontId="7" fillId="0" borderId="34" xfId="0" applyFont="1" applyBorder="1"/>
    <xf numFmtId="0" fontId="11" fillId="0" borderId="0" xfId="2" applyFont="1" applyFill="1" applyBorder="1" applyAlignment="1">
      <alignment horizontal="left"/>
    </xf>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0" borderId="0" xfId="2" applyFont="1" applyBorder="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0" xfId="2" applyFont="1" applyBorder="1" applyAlignment="1">
      <alignment horizontal="center"/>
    </xf>
    <xf numFmtId="0" fontId="5" fillId="0" borderId="17" xfId="2" applyFont="1" applyBorder="1" applyAlignment="1">
      <alignment horizontal="center"/>
    </xf>
    <xf numFmtId="0" fontId="5" fillId="0" borderId="0" xfId="2" applyFont="1" applyFill="1" applyBorder="1" applyAlignment="1">
      <alignment horizontal="center"/>
    </xf>
    <xf numFmtId="0" fontId="5" fillId="0" borderId="6" xfId="2" applyFont="1" applyFill="1" applyBorder="1" applyAlignment="1"/>
    <xf numFmtId="3" fontId="5" fillId="0" borderId="1" xfId="2" applyNumberFormat="1" applyFont="1" applyFill="1" applyBorder="1" applyAlignment="1">
      <alignment horizontal="center"/>
    </xf>
    <xf numFmtId="3" fontId="5" fillId="0" borderId="0" xfId="2" applyNumberFormat="1" applyFont="1" applyFill="1" applyBorder="1"/>
    <xf numFmtId="0" fontId="5" fillId="0" borderId="0" xfId="2" applyFont="1" applyFill="1" applyBorder="1"/>
    <xf numFmtId="0" fontId="5" fillId="0" borderId="1" xfId="2" applyFont="1" applyFill="1" applyBorder="1" applyAlignment="1">
      <alignment horizontal="center"/>
    </xf>
    <xf numFmtId="0" fontId="12" fillId="0" borderId="6" xfId="2" applyFont="1" applyFill="1" applyBorder="1" applyAlignment="1"/>
    <xf numFmtId="3" fontId="12" fillId="0" borderId="1" xfId="2" applyNumberFormat="1" applyFont="1" applyFill="1" applyBorder="1" applyAlignment="1">
      <alignment horizontal="center"/>
    </xf>
    <xf numFmtId="3" fontId="13" fillId="0" borderId="0" xfId="2" applyNumberFormat="1" applyFont="1" applyFill="1" applyBorder="1"/>
    <xf numFmtId="0" fontId="13" fillId="0" borderId="0" xfId="2" applyFont="1" applyFill="1" applyBorder="1"/>
    <xf numFmtId="0" fontId="12" fillId="0" borderId="47" xfId="2" applyFont="1" applyFill="1" applyBorder="1" applyAlignment="1"/>
    <xf numFmtId="3" fontId="12" fillId="0" borderId="7" xfId="2" applyNumberFormat="1" applyFont="1" applyFill="1" applyBorder="1" applyAlignment="1">
      <alignment horizontal="center"/>
    </xf>
    <xf numFmtId="0" fontId="5" fillId="0" borderId="47" xfId="2" applyFont="1" applyFill="1" applyBorder="1" applyAlignment="1">
      <alignment horizontal="left"/>
    </xf>
    <xf numFmtId="0" fontId="5" fillId="0" borderId="0" xfId="2" applyFont="1" applyFill="1" applyBorder="1" applyAlignment="1"/>
    <xf numFmtId="1" fontId="5" fillId="0" borderId="1" xfId="2" applyNumberFormat="1" applyFont="1" applyFill="1" applyBorder="1" applyAlignment="1">
      <alignment horizontal="center"/>
    </xf>
    <xf numFmtId="3" fontId="5" fillId="0" borderId="0" xfId="2" applyNumberFormat="1" applyFont="1" applyFill="1" applyBorder="1" applyAlignment="1"/>
    <xf numFmtId="3" fontId="13" fillId="0" borderId="0" xfId="2" applyNumberFormat="1" applyFont="1" applyFill="1" applyBorder="1" applyAlignment="1"/>
    <xf numFmtId="0" fontId="5" fillId="0" borderId="58" xfId="2" applyFont="1" applyFill="1" applyBorder="1" applyAlignment="1">
      <alignment horizontal="center"/>
    </xf>
    <xf numFmtId="0" fontId="5" fillId="0" borderId="17" xfId="2" applyFont="1" applyFill="1" applyBorder="1" applyAlignment="1">
      <alignment horizontal="center"/>
    </xf>
    <xf numFmtId="0" fontId="5" fillId="0" borderId="6" xfId="2" applyFont="1" applyFill="1" applyBorder="1" applyAlignment="1">
      <alignment horizontal="left"/>
    </xf>
    <xf numFmtId="2" fontId="5" fillId="0" borderId="1" xfId="2" applyNumberFormat="1" applyFont="1" applyFill="1" applyBorder="1" applyAlignment="1">
      <alignment horizontal="center"/>
    </xf>
    <xf numFmtId="0" fontId="5" fillId="0" borderId="47" xfId="2" applyFont="1" applyBorder="1"/>
    <xf numFmtId="0" fontId="5" fillId="0" borderId="6" xfId="2" applyFont="1" applyBorder="1" applyAlignment="1"/>
    <xf numFmtId="0" fontId="5" fillId="0" borderId="1" xfId="2" applyFont="1" applyBorder="1" applyAlignment="1">
      <alignment horizontal="center"/>
    </xf>
    <xf numFmtId="3" fontId="5" fillId="4" borderId="1" xfId="2" applyNumberFormat="1" applyFont="1" applyFill="1" applyBorder="1" applyAlignment="1">
      <alignment horizontal="center"/>
    </xf>
    <xf numFmtId="0" fontId="5" fillId="0" borderId="6" xfId="2" applyFont="1" applyBorder="1"/>
    <xf numFmtId="0" fontId="5" fillId="0" borderId="0" xfId="2" applyFont="1"/>
    <xf numFmtId="0" fontId="5" fillId="0" borderId="47" xfId="2" applyFont="1" applyFill="1" applyBorder="1" applyAlignment="1"/>
    <xf numFmtId="0" fontId="12" fillId="0" borderId="1" xfId="2" applyFont="1" applyFill="1" applyBorder="1" applyAlignment="1">
      <alignment horizontal="center"/>
    </xf>
    <xf numFmtId="0" fontId="5" fillId="0" borderId="1" xfId="2" applyNumberFormat="1" applyFont="1" applyBorder="1" applyAlignment="1">
      <alignment horizontal="center"/>
    </xf>
    <xf numFmtId="1" fontId="12" fillId="0" borderId="1" xfId="2" applyNumberFormat="1" applyFont="1" applyFill="1" applyBorder="1" applyAlignment="1">
      <alignment horizontal="center"/>
    </xf>
    <xf numFmtId="1" fontId="5" fillId="0" borderId="1" xfId="2" applyNumberFormat="1" applyFont="1" applyBorder="1" applyAlignment="1">
      <alignment horizontal="center"/>
    </xf>
    <xf numFmtId="0" fontId="5" fillId="0" borderId="47" xfId="2" applyFont="1" applyBorder="1" applyAlignment="1"/>
    <xf numFmtId="0" fontId="5" fillId="0" borderId="52" xfId="2" applyFont="1" applyBorder="1"/>
    <xf numFmtId="0" fontId="5" fillId="0" borderId="53" xfId="2" applyFont="1" applyBorder="1"/>
    <xf numFmtId="0" fontId="5" fillId="0" borderId="21" xfId="2" applyFont="1" applyBorder="1"/>
    <xf numFmtId="0" fontId="5" fillId="0" borderId="46" xfId="2" applyFont="1" applyBorder="1" applyAlignment="1">
      <alignment horizontal="center"/>
    </xf>
    <xf numFmtId="0" fontId="7" fillId="2" borderId="54" xfId="0" applyFont="1" applyFill="1" applyBorder="1"/>
    <xf numFmtId="0" fontId="7" fillId="2" borderId="4" xfId="0" applyFont="1" applyFill="1" applyBorder="1" applyAlignment="1">
      <alignment horizontal="center" wrapText="1"/>
    </xf>
    <xf numFmtId="0" fontId="7" fillId="0" borderId="0" xfId="0" applyFont="1" applyBorder="1" applyAlignment="1">
      <alignment horizontal="left"/>
    </xf>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5" fillId="0" borderId="6" xfId="2" applyFont="1" applyFill="1" applyBorder="1" applyAlignment="1">
      <alignment horizontal="center"/>
    </xf>
    <xf numFmtId="0" fontId="5" fillId="3" borderId="8" xfId="2" applyFont="1" applyFill="1" applyBorder="1" applyAlignment="1"/>
    <xf numFmtId="0" fontId="5" fillId="3" borderId="10" xfId="2" applyFont="1" applyFill="1" applyBorder="1" applyAlignment="1"/>
    <xf numFmtId="0" fontId="5" fillId="0" borderId="48" xfId="2" applyFont="1" applyBorder="1" applyAlignment="1"/>
    <xf numFmtId="0" fontId="5" fillId="0" borderId="65" xfId="2" applyFont="1" applyBorder="1" applyAlignment="1">
      <alignment horizontal="center"/>
    </xf>
    <xf numFmtId="3" fontId="5" fillId="0" borderId="44" xfId="2" applyNumberFormat="1" applyFont="1" applyFill="1" applyBorder="1" applyAlignment="1">
      <alignment horizontal="center"/>
    </xf>
    <xf numFmtId="0" fontId="5" fillId="0" borderId="44" xfId="2" applyFont="1" applyFill="1" applyBorder="1" applyAlignment="1">
      <alignment horizontal="center"/>
    </xf>
    <xf numFmtId="3" fontId="12" fillId="0" borderId="44" xfId="2" applyNumberFormat="1" applyFont="1" applyFill="1" applyBorder="1" applyAlignment="1">
      <alignment horizontal="center"/>
    </xf>
    <xf numFmtId="3" fontId="5" fillId="0" borderId="47" xfId="2" applyNumberFormat="1" applyFont="1" applyFill="1" applyBorder="1" applyAlignment="1"/>
    <xf numFmtId="3" fontId="12" fillId="0" borderId="19" xfId="2" applyNumberFormat="1" applyFont="1" applyFill="1" applyBorder="1" applyAlignment="1">
      <alignment horizontal="left"/>
    </xf>
    <xf numFmtId="0" fontId="13" fillId="0" borderId="44" xfId="2" applyFont="1" applyFill="1" applyBorder="1" applyAlignment="1">
      <alignment horizontal="center"/>
    </xf>
    <xf numFmtId="0" fontId="5" fillId="0" borderId="56" xfId="2" applyFont="1" applyFill="1" applyBorder="1" applyAlignment="1"/>
    <xf numFmtId="0" fontId="5" fillId="0" borderId="66" xfId="2" applyFont="1" applyFill="1" applyBorder="1" applyAlignment="1">
      <alignment horizontal="center"/>
    </xf>
    <xf numFmtId="0" fontId="5" fillId="3" borderId="67" xfId="2" applyFont="1" applyFill="1" applyBorder="1" applyAlignment="1">
      <alignment horizontal="center"/>
    </xf>
    <xf numFmtId="0" fontId="5" fillId="3" borderId="68" xfId="2" applyFont="1" applyFill="1" applyBorder="1" applyAlignment="1">
      <alignment horizontal="center"/>
    </xf>
    <xf numFmtId="0" fontId="5" fillId="0" borderId="48" xfId="2" applyFont="1" applyFill="1" applyBorder="1" applyAlignment="1"/>
    <xf numFmtId="0" fontId="5" fillId="0" borderId="65" xfId="2" applyFont="1" applyFill="1" applyBorder="1" applyAlignment="1">
      <alignment horizontal="center"/>
    </xf>
    <xf numFmtId="0" fontId="5" fillId="0" borderId="44" xfId="2" applyFont="1" applyBorder="1" applyAlignment="1">
      <alignment horizontal="center"/>
    </xf>
    <xf numFmtId="0" fontId="12" fillId="0" borderId="47" xfId="2" applyFont="1" applyBorder="1" applyAlignment="1"/>
    <xf numFmtId="0" fontId="5" fillId="4" borderId="47" xfId="2" applyFont="1" applyFill="1" applyBorder="1" applyAlignment="1"/>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Fill="1" applyBorder="1" applyAlignment="1">
      <alignment horizontal="left"/>
    </xf>
    <xf numFmtId="0" fontId="12" fillId="0" borderId="44" xfId="2" applyFont="1" applyFill="1" applyBorder="1" applyAlignment="1">
      <alignment horizontal="center"/>
    </xf>
    <xf numFmtId="0" fontId="5" fillId="0" borderId="45" xfId="2" applyFont="1" applyBorder="1"/>
    <xf numFmtId="0" fontId="5" fillId="0" borderId="9" xfId="2" applyFont="1" applyBorder="1" applyAlignment="1"/>
    <xf numFmtId="0" fontId="5" fillId="0" borderId="0" xfId="2" applyFont="1" applyBorder="1" applyAlignment="1"/>
    <xf numFmtId="0" fontId="5" fillId="3" borderId="24" xfId="2" applyFont="1" applyFill="1" applyBorder="1"/>
    <xf numFmtId="0" fontId="5" fillId="3" borderId="28" xfId="2" applyFont="1" applyFill="1" applyBorder="1" applyAlignment="1">
      <alignment horizontal="left"/>
    </xf>
    <xf numFmtId="0" fontId="5" fillId="0" borderId="49" xfId="2" applyFont="1" applyBorder="1" applyAlignment="1">
      <alignment horizontal="left"/>
    </xf>
    <xf numFmtId="0" fontId="5" fillId="0" borderId="6" xfId="2" applyFont="1" applyFill="1" applyBorder="1"/>
    <xf numFmtId="0" fontId="12" fillId="0" borderId="6" xfId="2" applyFont="1" applyFill="1" applyBorder="1"/>
    <xf numFmtId="0" fontId="5" fillId="0" borderId="57" xfId="2" applyFont="1" applyFill="1" applyBorder="1"/>
    <xf numFmtId="0" fontId="5" fillId="0" borderId="49" xfId="2" applyFont="1" applyFill="1" applyBorder="1"/>
    <xf numFmtId="0" fontId="5" fillId="0" borderId="6" xfId="2" applyFont="1" applyBorder="1" applyAlignment="1">
      <alignment horizontal="left"/>
    </xf>
    <xf numFmtId="0" fontId="14" fillId="4" borderId="6" xfId="2" applyFont="1" applyFill="1" applyBorder="1"/>
    <xf numFmtId="0" fontId="12" fillId="0" borderId="6" xfId="2" applyFont="1" applyBorder="1"/>
    <xf numFmtId="0" fontId="16" fillId="0" borderId="0" xfId="0" applyFont="1" applyAlignment="1">
      <alignment vertical="top"/>
    </xf>
    <xf numFmtId="0" fontId="16" fillId="0" borderId="0" xfId="0" applyFont="1"/>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7" fillId="8" borderId="6"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6" fillId="4" borderId="1" xfId="0" applyFont="1" applyFill="1" applyBorder="1" applyProtection="1"/>
    <xf numFmtId="0" fontId="7" fillId="0" borderId="1" xfId="0" applyFont="1" applyBorder="1" applyProtection="1"/>
    <xf numFmtId="0" fontId="7" fillId="8" borderId="5" xfId="0" applyFont="1" applyFill="1" applyBorder="1" applyProtection="1"/>
    <xf numFmtId="0" fontId="6" fillId="4" borderId="5" xfId="0" applyFont="1" applyFill="1" applyBorder="1" applyProtection="1"/>
    <xf numFmtId="0" fontId="16" fillId="8" borderId="5" xfId="2" applyFont="1" applyFill="1" applyBorder="1" applyProtection="1"/>
    <xf numFmtId="0" fontId="16" fillId="0" borderId="5" xfId="2" applyFont="1" applyFill="1" applyBorder="1" applyProtection="1"/>
    <xf numFmtId="0" fontId="16" fillId="0" borderId="5" xfId="2" applyFont="1" applyBorder="1" applyProtection="1"/>
    <xf numFmtId="0" fontId="7" fillId="0" borderId="7" xfId="0" applyFont="1" applyFill="1" applyBorder="1" applyProtection="1"/>
    <xf numFmtId="0" fontId="7" fillId="8" borderId="7"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2" borderId="55" xfId="0" applyFont="1" applyFill="1" applyBorder="1" applyAlignment="1">
      <alignment horizontal="center" wrapText="1"/>
    </xf>
    <xf numFmtId="0" fontId="19" fillId="0" borderId="0" xfId="0" applyFont="1" applyAlignment="1">
      <alignment horizontal="center" vertical="top"/>
    </xf>
    <xf numFmtId="0" fontId="8" fillId="0" borderId="50" xfId="0" applyFont="1" applyBorder="1" applyAlignment="1">
      <alignment horizontal="center" wrapText="1"/>
    </xf>
    <xf numFmtId="0" fontId="8" fillId="0" borderId="0" xfId="0" applyFont="1" applyBorder="1" applyAlignment="1">
      <alignment horizontal="left" wrapText="1"/>
    </xf>
    <xf numFmtId="0" fontId="7" fillId="9" borderId="0" xfId="0" applyFont="1" applyFill="1" applyAlignment="1">
      <alignment horizontal="right"/>
    </xf>
    <xf numFmtId="14" fontId="7" fillId="7" borderId="1" xfId="0" applyNumberFormat="1" applyFont="1" applyFill="1" applyBorder="1" applyAlignment="1" applyProtection="1">
      <alignment horizontal="left" vertical="center" indent="1"/>
      <protection locked="0"/>
    </xf>
    <xf numFmtId="49" fontId="7" fillId="7" borderId="1" xfId="0" applyNumberFormat="1" applyFont="1" applyFill="1" applyBorder="1" applyAlignment="1" applyProtection="1">
      <alignment horizontal="left" vertical="center" indent="1"/>
      <protection locked="0"/>
    </xf>
    <xf numFmtId="49" fontId="20" fillId="7" borderId="1" xfId="9" applyNumberFormat="1" applyFill="1" applyBorder="1" applyAlignment="1" applyProtection="1">
      <alignment horizontal="left" vertical="center" inden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pplyProtection="1">
      <alignment vertical="top" wrapText="1"/>
    </xf>
    <xf numFmtId="0" fontId="9" fillId="0" borderId="0" xfId="0" applyFont="1" applyFill="1" applyBorder="1" applyAlignment="1" applyProtection="1">
      <alignment vertical="center" wrapText="1"/>
    </xf>
    <xf numFmtId="0" fontId="7" fillId="0" borderId="0" xfId="0" applyFont="1" applyProtection="1"/>
    <xf numFmtId="0" fontId="19" fillId="0" borderId="0" xfId="0" applyFont="1" applyAlignment="1" applyProtection="1">
      <alignment vertical="top"/>
    </xf>
    <xf numFmtId="0" fontId="8" fillId="0" borderId="0" xfId="0" applyFont="1" applyBorder="1" applyAlignment="1" applyProtection="1">
      <alignment vertical="center" wrapText="1"/>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0" fontId="8" fillId="0" borderId="61" xfId="0" applyFont="1" applyBorder="1" applyAlignment="1" applyProtection="1">
      <alignment vertical="top" wrapText="1"/>
      <protection locked="0"/>
    </xf>
    <xf numFmtId="0" fontId="8" fillId="0" borderId="62" xfId="0" applyFont="1" applyBorder="1" applyAlignment="1" applyProtection="1">
      <alignment vertical="top" wrapText="1"/>
      <protection locked="0"/>
    </xf>
    <xf numFmtId="0" fontId="8" fillId="0" borderId="63"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3" fontId="8" fillId="0" borderId="59" xfId="0" applyNumberFormat="1" applyFont="1" applyBorder="1" applyAlignment="1" applyProtection="1">
      <alignment horizontal="center" vertical="top" wrapText="1"/>
      <protection locked="0"/>
    </xf>
    <xf numFmtId="0" fontId="8" fillId="0" borderId="59" xfId="0" applyFont="1" applyBorder="1" applyAlignment="1" applyProtection="1">
      <alignment horizontal="center" vertical="top" wrapText="1"/>
      <protection locked="0"/>
    </xf>
    <xf numFmtId="3" fontId="8" fillId="0" borderId="64" xfId="0" applyNumberFormat="1" applyFont="1" applyBorder="1" applyAlignment="1" applyProtection="1">
      <alignment horizontal="center" vertical="top" wrapText="1"/>
      <protection locked="0"/>
    </xf>
    <xf numFmtId="0" fontId="8" fillId="0" borderId="64" xfId="0" applyFont="1" applyBorder="1" applyAlignment="1" applyProtection="1">
      <alignment horizontal="center" vertical="top" wrapText="1"/>
      <protection locked="0"/>
    </xf>
    <xf numFmtId="3" fontId="8" fillId="0" borderId="60" xfId="0" applyNumberFormat="1" applyFont="1" applyBorder="1" applyAlignment="1" applyProtection="1">
      <alignment horizontal="center" vertical="top" wrapText="1"/>
      <protection locked="0"/>
    </xf>
    <xf numFmtId="0" fontId="8" fillId="0" borderId="60" xfId="0" applyFont="1" applyBorder="1" applyAlignment="1" applyProtection="1">
      <alignment horizontal="center" vertical="top" wrapText="1"/>
      <protection locked="0"/>
    </xf>
    <xf numFmtId="0" fontId="8" fillId="0" borderId="60" xfId="0" applyFont="1" applyBorder="1" applyAlignment="1" applyProtection="1">
      <alignment horizontal="left" vertical="top" wrapText="1"/>
      <protection locked="0"/>
    </xf>
    <xf numFmtId="0" fontId="8" fillId="0" borderId="60" xfId="0" applyFont="1" applyBorder="1" applyAlignment="1" applyProtection="1">
      <alignment horizontal="center" vertical="top" wrapText="1"/>
      <protection locked="0"/>
    </xf>
    <xf numFmtId="0" fontId="8" fillId="0" borderId="59" xfId="0" applyFont="1" applyBorder="1" applyAlignment="1" applyProtection="1">
      <alignment horizontal="left" vertical="top" wrapText="1"/>
      <protection locked="0"/>
    </xf>
    <xf numFmtId="0" fontId="8" fillId="0" borderId="59" xfId="0" applyFont="1" applyBorder="1" applyAlignment="1" applyProtection="1">
      <alignment horizontal="center" vertical="top" wrapText="1"/>
      <protection locked="0"/>
    </xf>
    <xf numFmtId="0" fontId="8" fillId="0" borderId="64" xfId="0" applyFont="1" applyBorder="1" applyAlignment="1" applyProtection="1">
      <alignment horizontal="left" vertical="top" wrapText="1"/>
      <protection locked="0"/>
    </xf>
    <xf numFmtId="0" fontId="8" fillId="0" borderId="57" xfId="0" applyFont="1" applyBorder="1" applyAlignment="1">
      <alignment horizontal="center" wrapText="1"/>
    </xf>
    <xf numFmtId="0" fontId="8" fillId="0" borderId="50" xfId="0" applyFont="1" applyBorder="1" applyAlignment="1">
      <alignment horizontal="center" wrapText="1"/>
    </xf>
    <xf numFmtId="0" fontId="8" fillId="0" borderId="50" xfId="0" applyFont="1" applyBorder="1" applyAlignment="1">
      <alignment horizontal="left" wrapText="1"/>
    </xf>
    <xf numFmtId="0" fontId="6" fillId="0" borderId="0" xfId="0" applyFont="1" applyAlignment="1" applyProtection="1">
      <alignment horizontal="center"/>
    </xf>
    <xf numFmtId="0" fontId="8" fillId="0" borderId="0" xfId="0" applyFont="1" applyBorder="1" applyAlignment="1">
      <alignment horizontal="right" wrapText="1"/>
    </xf>
    <xf numFmtId="0" fontId="8" fillId="0" borderId="0" xfId="0" quotePrefix="1" applyFont="1" applyBorder="1" applyAlignment="1">
      <alignment horizontal="right" wrapText="1"/>
    </xf>
    <xf numFmtId="0" fontId="8" fillId="0" borderId="6" xfId="0" applyFont="1" applyBorder="1" applyAlignment="1" applyProtection="1">
      <alignment horizontal="left" vertical="center" wrapText="1"/>
      <protection locked="0"/>
    </xf>
    <xf numFmtId="0" fontId="8" fillId="0" borderId="50" xfId="0" applyFont="1" applyBorder="1" applyAlignment="1">
      <alignment horizontal="left" vertical="center" wrapText="1"/>
    </xf>
    <xf numFmtId="166" fontId="7" fillId="0" borderId="50" xfId="0" applyNumberFormat="1" applyFont="1" applyBorder="1" applyAlignment="1">
      <alignment horizontal="center" vertical="center"/>
    </xf>
    <xf numFmtId="0" fontId="8" fillId="0" borderId="0" xfId="0" applyFont="1" applyBorder="1" applyAlignment="1">
      <alignment horizontal="left" wrapText="1"/>
    </xf>
    <xf numFmtId="0" fontId="8" fillId="0" borderId="50" xfId="0" applyFont="1" applyBorder="1" applyAlignment="1" applyProtection="1">
      <alignment horizontal="left" vertical="center" wrapText="1"/>
      <protection locked="0"/>
    </xf>
    <xf numFmtId="0" fontId="8" fillId="0" borderId="64" xfId="0" applyFont="1" applyBorder="1" applyAlignment="1" applyProtection="1">
      <alignment horizontal="center"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8" fillId="0" borderId="0" xfId="0" applyFont="1" applyAlignment="1">
      <alignment horizontal="center" vertical="center" wrapText="1"/>
    </xf>
    <xf numFmtId="0" fontId="16" fillId="0" borderId="0" xfId="0" applyFont="1" applyAlignment="1">
      <alignment horizontal="left" vertical="top" wrapText="1"/>
    </xf>
    <xf numFmtId="0" fontId="6" fillId="0" borderId="0" xfId="0" applyFont="1" applyAlignment="1">
      <alignment horizontal="center" wrapText="1"/>
    </xf>
    <xf numFmtId="0" fontId="7" fillId="7" borderId="5" xfId="0" applyFont="1" applyFill="1" applyBorder="1" applyAlignment="1" applyProtection="1">
      <alignment horizontal="left" indent="1"/>
      <protection locked="0"/>
    </xf>
    <xf numFmtId="0" fontId="7" fillId="7" borderId="6" xfId="0" applyFont="1" applyFill="1" applyBorder="1" applyAlignment="1" applyProtection="1">
      <alignment horizontal="left" indent="1"/>
      <protection locked="0"/>
    </xf>
    <xf numFmtId="0" fontId="7" fillId="7" borderId="7" xfId="0" applyFont="1" applyFill="1" applyBorder="1" applyAlignment="1" applyProtection="1">
      <alignment horizontal="left" indent="1"/>
      <protection locked="0"/>
    </xf>
    <xf numFmtId="0" fontId="7" fillId="9" borderId="0" xfId="0" applyFont="1" applyFill="1" applyBorder="1" applyAlignment="1" applyProtection="1">
      <alignment horizontal="left"/>
      <protection locked="0"/>
    </xf>
    <xf numFmtId="0" fontId="17" fillId="0" borderId="35" xfId="2" applyFont="1" applyFill="1" applyBorder="1" applyAlignment="1">
      <alignment horizontal="center" vertical="center" wrapText="1"/>
    </xf>
    <xf numFmtId="0" fontId="17" fillId="0" borderId="36" xfId="2" applyFont="1" applyFill="1" applyBorder="1" applyAlignment="1">
      <alignment horizontal="center" vertical="center"/>
    </xf>
    <xf numFmtId="0" fontId="17" fillId="0" borderId="37" xfId="2" applyFont="1" applyFill="1" applyBorder="1" applyAlignment="1">
      <alignment horizontal="center" vertical="center"/>
    </xf>
    <xf numFmtId="0" fontId="4" fillId="0" borderId="35" xfId="2" applyFont="1" applyFill="1" applyBorder="1" applyAlignment="1">
      <alignment horizontal="center" wrapText="1"/>
    </xf>
    <xf numFmtId="0" fontId="4" fillId="0" borderId="36" xfId="2" applyFont="1" applyFill="1" applyBorder="1" applyAlignment="1">
      <alignment horizontal="center"/>
    </xf>
    <xf numFmtId="0" fontId="4" fillId="0" borderId="37" xfId="2" applyFont="1" applyFill="1" applyBorder="1" applyAlignment="1">
      <alignment horizontal="center"/>
    </xf>
    <xf numFmtId="0" fontId="10" fillId="0" borderId="0" xfId="0" applyFont="1" applyAlignment="1">
      <alignment horizontal="center" vertical="center" wrapText="1"/>
    </xf>
    <xf numFmtId="0" fontId="7" fillId="0" borderId="1" xfId="0" applyFont="1" applyBorder="1" applyAlignment="1">
      <alignment horizontal="center"/>
    </xf>
    <xf numFmtId="0" fontId="7" fillId="0" borderId="44" xfId="0" applyFont="1" applyBorder="1" applyAlignment="1">
      <alignment horizontal="center"/>
    </xf>
    <xf numFmtId="0" fontId="7" fillId="0" borderId="21" xfId="0" applyFont="1" applyBorder="1" applyAlignment="1">
      <alignment horizontal="center"/>
    </xf>
    <xf numFmtId="0" fontId="7" fillId="0" borderId="45" xfId="0" applyFont="1" applyBorder="1" applyAlignment="1">
      <alignment horizontal="center"/>
    </xf>
    <xf numFmtId="0" fontId="7" fillId="0" borderId="3" xfId="0" applyFont="1" applyBorder="1" applyAlignment="1">
      <alignment horizontal="center"/>
    </xf>
    <xf numFmtId="0" fontId="7" fillId="0" borderId="43"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0"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cellXfs>
  <cellStyles count="10">
    <cellStyle name="Currency" xfId="1" builtinId="4"/>
    <cellStyle name="Grey" xfId="3" xr:uid="{00000000-0005-0000-0000-000001000000}"/>
    <cellStyle name="Header1" xfId="4" xr:uid="{00000000-0005-0000-0000-000002000000}"/>
    <cellStyle name="Header2" xfId="5" xr:uid="{00000000-0005-0000-0000-000003000000}"/>
    <cellStyle name="Hyperlink" xfId="9" builtinId="8"/>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showWhiteSpace="0" view="pageLayout" zoomScaleNormal="100" zoomScaleSheetLayoutView="100" workbookViewId="0">
      <selection activeCell="K15" sqref="K15"/>
    </sheetView>
  </sheetViews>
  <sheetFormatPr defaultColWidth="9.21875" defaultRowHeight="13.8"/>
  <cols>
    <col min="1" max="1" width="13.77734375" style="1" customWidth="1"/>
    <col min="2" max="2" width="17.21875" style="1" customWidth="1"/>
    <col min="3" max="3" width="2.77734375" style="1" customWidth="1"/>
    <col min="4" max="9" width="11.21875" style="1" customWidth="1"/>
    <col min="10" max="16384" width="9.21875" style="1"/>
  </cols>
  <sheetData>
    <row r="1" spans="1:9">
      <c r="A1" s="205" t="s">
        <v>536</v>
      </c>
      <c r="B1" s="205"/>
      <c r="C1" s="205"/>
      <c r="D1" s="205"/>
      <c r="E1" s="205"/>
      <c r="F1" s="205"/>
      <c r="G1" s="205"/>
      <c r="H1" s="205"/>
      <c r="I1" s="205"/>
    </row>
    <row r="2" spans="1:9" ht="18" customHeight="1">
      <c r="A2" s="205" t="s">
        <v>0</v>
      </c>
      <c r="B2" s="205"/>
      <c r="C2" s="205"/>
      <c r="D2" s="205"/>
      <c r="E2" s="205"/>
      <c r="F2" s="205"/>
      <c r="G2" s="205"/>
      <c r="H2" s="205"/>
      <c r="I2" s="205"/>
    </row>
    <row r="3" spans="1:9" ht="9.75" customHeight="1">
      <c r="A3" s="182"/>
      <c r="B3" s="182"/>
      <c r="C3" s="182"/>
      <c r="D3" s="182"/>
      <c r="E3" s="183" t="s">
        <v>537</v>
      </c>
      <c r="F3" s="182"/>
      <c r="G3" s="182"/>
      <c r="H3" s="182"/>
      <c r="I3" s="182"/>
    </row>
    <row r="4" spans="1:9">
      <c r="A4" s="179" t="s">
        <v>1</v>
      </c>
      <c r="B4" s="212"/>
      <c r="C4" s="212"/>
      <c r="D4" s="212"/>
      <c r="E4" s="212"/>
      <c r="F4" s="212"/>
      <c r="G4" s="212"/>
      <c r="H4" s="212"/>
      <c r="I4" s="212"/>
    </row>
    <row r="5" spans="1:9" s="4" customFormat="1" ht="18.75" customHeight="1">
      <c r="A5" s="179" t="s">
        <v>2</v>
      </c>
      <c r="B5" s="212"/>
      <c r="C5" s="212"/>
      <c r="D5" s="212"/>
      <c r="E5" s="212"/>
      <c r="F5" s="212"/>
      <c r="G5" s="212"/>
      <c r="H5" s="212"/>
      <c r="I5" s="212"/>
    </row>
    <row r="6" spans="1:9" s="4" customFormat="1" ht="18.75" customHeight="1">
      <c r="A6" s="179" t="s">
        <v>3</v>
      </c>
      <c r="B6" s="208"/>
      <c r="C6" s="208"/>
      <c r="D6" s="208"/>
      <c r="E6" s="208"/>
      <c r="F6" s="184" t="s">
        <v>4</v>
      </c>
      <c r="G6" s="210"/>
      <c r="H6" s="210"/>
      <c r="I6" s="210"/>
    </row>
    <row r="7" spans="1:9" s="4" customFormat="1" ht="18.75" customHeight="1">
      <c r="A7" s="179" t="s">
        <v>5</v>
      </c>
      <c r="B7" s="209"/>
      <c r="C7" s="209"/>
      <c r="D7" s="209"/>
      <c r="E7" s="209"/>
      <c r="F7" s="184" t="s">
        <v>6</v>
      </c>
      <c r="G7" s="185"/>
      <c r="H7" s="178" t="s">
        <v>7</v>
      </c>
      <c r="I7" s="185"/>
    </row>
    <row r="8" spans="1:9" s="4" customFormat="1" ht="7.5" customHeight="1">
      <c r="A8" s="180"/>
      <c r="B8" s="2"/>
      <c r="C8" s="2"/>
      <c r="D8" s="2"/>
      <c r="E8" s="2"/>
      <c r="F8" s="2"/>
      <c r="G8" s="2"/>
      <c r="H8" s="2"/>
      <c r="I8" s="2"/>
    </row>
    <row r="9" spans="1:9" ht="15" customHeight="1">
      <c r="A9" s="181" t="s">
        <v>8</v>
      </c>
      <c r="B9" s="206" t="s">
        <v>9</v>
      </c>
      <c r="D9" s="7" t="s">
        <v>10</v>
      </c>
      <c r="E9" s="7" t="s">
        <v>11</v>
      </c>
      <c r="F9" s="7" t="s">
        <v>12</v>
      </c>
      <c r="G9" s="7" t="s">
        <v>13</v>
      </c>
      <c r="H9" s="7" t="s">
        <v>14</v>
      </c>
      <c r="I9" s="7" t="s">
        <v>15</v>
      </c>
    </row>
    <row r="10" spans="1:9" ht="15.75" customHeight="1">
      <c r="A10" s="186"/>
      <c r="B10" s="206"/>
      <c r="D10" s="187"/>
      <c r="E10" s="188"/>
      <c r="F10" s="188"/>
      <c r="G10" s="188"/>
      <c r="H10" s="189"/>
      <c r="I10" s="190"/>
    </row>
    <row r="11" spans="1:9" ht="9" customHeight="1">
      <c r="A11" s="2"/>
      <c r="B11" s="2"/>
      <c r="D11" s="2"/>
      <c r="E11" s="2"/>
      <c r="F11" s="2"/>
      <c r="G11" s="2"/>
      <c r="H11" s="2"/>
      <c r="I11" s="2"/>
    </row>
    <row r="12" spans="1:9">
      <c r="A12" s="6" t="s">
        <v>16</v>
      </c>
      <c r="B12" s="207" t="s">
        <v>17</v>
      </c>
      <c r="D12" s="7" t="s">
        <v>18</v>
      </c>
      <c r="E12" s="7" t="s">
        <v>19</v>
      </c>
      <c r="F12" s="7" t="s">
        <v>20</v>
      </c>
      <c r="G12" s="7" t="s">
        <v>21</v>
      </c>
      <c r="H12" s="7" t="s">
        <v>22</v>
      </c>
      <c r="I12" s="7" t="s">
        <v>15</v>
      </c>
    </row>
    <row r="13" spans="1:9">
      <c r="A13" s="186"/>
      <c r="B13" s="207"/>
      <c r="D13" s="187"/>
      <c r="E13" s="188"/>
      <c r="F13" s="188"/>
      <c r="G13" s="188"/>
      <c r="H13" s="189"/>
      <c r="I13" s="190"/>
    </row>
    <row r="14" spans="1:9" ht="7.5" customHeight="1">
      <c r="A14" s="2"/>
      <c r="B14" s="2"/>
      <c r="C14" s="2"/>
      <c r="D14" s="2"/>
      <c r="E14" s="2"/>
      <c r="F14" s="2"/>
      <c r="G14" s="2"/>
      <c r="H14" s="2"/>
      <c r="I14" s="2"/>
    </row>
    <row r="15" spans="1:9" ht="69" customHeight="1">
      <c r="A15" s="2" t="s">
        <v>23</v>
      </c>
      <c r="B15" s="214"/>
      <c r="C15" s="215"/>
      <c r="D15" s="215"/>
      <c r="E15" s="215"/>
      <c r="F15" s="215"/>
      <c r="G15" s="215"/>
      <c r="H15" s="215"/>
      <c r="I15" s="216"/>
    </row>
    <row r="16" spans="1:9" ht="5.25" customHeight="1">
      <c r="A16" s="2"/>
      <c r="B16" s="2"/>
      <c r="C16" s="2"/>
      <c r="D16" s="2"/>
      <c r="E16" s="2"/>
      <c r="F16" s="2"/>
      <c r="G16" s="2"/>
      <c r="H16" s="2"/>
      <c r="I16" s="2"/>
    </row>
    <row r="17" spans="1:9" ht="55.5" customHeight="1">
      <c r="A17" s="2" t="s">
        <v>24</v>
      </c>
      <c r="B17" s="214"/>
      <c r="C17" s="215"/>
      <c r="D17" s="215"/>
      <c r="E17" s="215"/>
      <c r="F17" s="215"/>
      <c r="G17" s="215"/>
      <c r="H17" s="215"/>
      <c r="I17" s="216"/>
    </row>
    <row r="18" spans="1:9" ht="25.5" customHeight="1">
      <c r="A18" s="173" t="s">
        <v>25</v>
      </c>
      <c r="B18" s="173" t="s">
        <v>26</v>
      </c>
      <c r="C18" s="5"/>
      <c r="D18" s="5"/>
      <c r="E18" s="173"/>
      <c r="F18" s="173"/>
      <c r="H18" s="203" t="s">
        <v>27</v>
      </c>
      <c r="I18" s="203"/>
    </row>
    <row r="19" spans="1:9" ht="13.5" customHeight="1">
      <c r="A19" s="2" t="s">
        <v>28</v>
      </c>
      <c r="B19" s="199"/>
      <c r="C19" s="199"/>
      <c r="D19" s="199"/>
      <c r="E19" s="199"/>
      <c r="F19" s="199"/>
      <c r="G19" s="199"/>
      <c r="H19" s="200"/>
      <c r="I19" s="200"/>
    </row>
    <row r="20" spans="1:9" ht="13.5" customHeight="1">
      <c r="A20" s="2"/>
      <c r="B20" s="201"/>
      <c r="C20" s="201"/>
      <c r="D20" s="201"/>
      <c r="E20" s="201"/>
      <c r="F20" s="201"/>
      <c r="G20" s="201"/>
      <c r="H20" s="213"/>
      <c r="I20" s="213"/>
    </row>
    <row r="21" spans="1:9" ht="13.5" customHeight="1">
      <c r="A21" s="2"/>
      <c r="B21" s="197"/>
      <c r="C21" s="197"/>
      <c r="D21" s="197"/>
      <c r="E21" s="197"/>
      <c r="F21" s="197"/>
      <c r="G21" s="197"/>
      <c r="H21" s="198"/>
      <c r="I21" s="198"/>
    </row>
    <row r="22" spans="1:9" ht="6" customHeight="1">
      <c r="A22" s="2"/>
      <c r="B22" s="2"/>
      <c r="C22" s="2"/>
      <c r="D22" s="2"/>
      <c r="E22" s="2"/>
      <c r="F22" s="2"/>
      <c r="G22" s="2"/>
      <c r="H22" s="2"/>
      <c r="I22" s="2"/>
    </row>
    <row r="23" spans="1:9" ht="13.5" customHeight="1">
      <c r="A23" s="2" t="s">
        <v>29</v>
      </c>
      <c r="B23" s="199"/>
      <c r="C23" s="199"/>
      <c r="D23" s="199"/>
      <c r="E23" s="199"/>
      <c r="F23" s="199"/>
      <c r="G23" s="199"/>
      <c r="H23" s="200"/>
      <c r="I23" s="200"/>
    </row>
    <row r="24" spans="1:9" ht="13.5" customHeight="1">
      <c r="A24" s="2"/>
      <c r="B24" s="201"/>
      <c r="C24" s="201"/>
      <c r="D24" s="201"/>
      <c r="E24" s="201"/>
      <c r="F24" s="201"/>
      <c r="G24" s="201"/>
      <c r="H24" s="213"/>
      <c r="I24" s="213"/>
    </row>
    <row r="25" spans="1:9" ht="13.5" customHeight="1">
      <c r="A25" s="2"/>
      <c r="B25" s="197"/>
      <c r="C25" s="197"/>
      <c r="D25" s="197"/>
      <c r="E25" s="197"/>
      <c r="F25" s="197"/>
      <c r="G25" s="197"/>
      <c r="H25" s="198"/>
      <c r="I25" s="198"/>
    </row>
    <row r="26" spans="1:9">
      <c r="A26" s="211" t="s">
        <v>30</v>
      </c>
      <c r="B26" s="211"/>
      <c r="C26" s="211"/>
      <c r="D26" s="211"/>
      <c r="E26" s="211"/>
      <c r="F26" s="211"/>
      <c r="G26" s="211"/>
      <c r="H26" s="211"/>
      <c r="I26" s="211"/>
    </row>
    <row r="27" spans="1:9">
      <c r="A27" s="204" t="s">
        <v>26</v>
      </c>
      <c r="B27" s="204"/>
      <c r="C27" s="204"/>
      <c r="D27" s="172" t="s">
        <v>31</v>
      </c>
      <c r="E27" s="172" t="s">
        <v>32</v>
      </c>
      <c r="F27" s="8" t="s">
        <v>33</v>
      </c>
      <c r="G27" s="204" t="s">
        <v>34</v>
      </c>
      <c r="H27" s="204"/>
      <c r="I27" s="204"/>
    </row>
    <row r="28" spans="1:9">
      <c r="A28" s="199"/>
      <c r="B28" s="199"/>
      <c r="C28" s="199"/>
      <c r="D28" s="191"/>
      <c r="E28" s="192"/>
      <c r="F28" s="192"/>
      <c r="G28" s="199"/>
      <c r="H28" s="199"/>
      <c r="I28" s="199"/>
    </row>
    <row r="29" spans="1:9">
      <c r="A29" s="201"/>
      <c r="B29" s="201"/>
      <c r="C29" s="201"/>
      <c r="D29" s="193"/>
      <c r="E29" s="194"/>
      <c r="F29" s="194"/>
      <c r="G29" s="201"/>
      <c r="H29" s="201"/>
      <c r="I29" s="201"/>
    </row>
    <row r="30" spans="1:9">
      <c r="A30" s="201"/>
      <c r="B30" s="201"/>
      <c r="C30" s="201"/>
      <c r="D30" s="193"/>
      <c r="E30" s="194"/>
      <c r="F30" s="194"/>
      <c r="G30" s="201"/>
      <c r="H30" s="201"/>
      <c r="I30" s="201"/>
    </row>
    <row r="31" spans="1:9">
      <c r="A31" s="201"/>
      <c r="B31" s="201"/>
      <c r="C31" s="201"/>
      <c r="D31" s="193"/>
      <c r="E31" s="194"/>
      <c r="F31" s="194"/>
      <c r="G31" s="201"/>
      <c r="H31" s="201"/>
      <c r="I31" s="201"/>
    </row>
    <row r="32" spans="1:9">
      <c r="A32" s="201"/>
      <c r="B32" s="201"/>
      <c r="C32" s="201"/>
      <c r="D32" s="193"/>
      <c r="E32" s="194"/>
      <c r="F32" s="194"/>
      <c r="G32" s="201"/>
      <c r="H32" s="201"/>
      <c r="I32" s="201"/>
    </row>
    <row r="33" spans="1:10">
      <c r="A33" s="201"/>
      <c r="B33" s="201"/>
      <c r="C33" s="201"/>
      <c r="D33" s="193"/>
      <c r="E33" s="194"/>
      <c r="F33" s="194"/>
      <c r="G33" s="201"/>
      <c r="H33" s="201"/>
      <c r="I33" s="201"/>
    </row>
    <row r="34" spans="1:10">
      <c r="A34" s="201"/>
      <c r="B34" s="201"/>
      <c r="C34" s="201"/>
      <c r="D34" s="193"/>
      <c r="E34" s="194"/>
      <c r="F34" s="194"/>
      <c r="G34" s="201"/>
      <c r="H34" s="201"/>
      <c r="I34" s="201"/>
    </row>
    <row r="35" spans="1:10">
      <c r="A35" s="201"/>
      <c r="B35" s="201"/>
      <c r="C35" s="201"/>
      <c r="D35" s="193"/>
      <c r="E35" s="194"/>
      <c r="F35" s="194"/>
      <c r="G35" s="201"/>
      <c r="H35" s="201"/>
      <c r="I35" s="201"/>
    </row>
    <row r="36" spans="1:10">
      <c r="A36" s="201"/>
      <c r="B36" s="201"/>
      <c r="C36" s="201"/>
      <c r="D36" s="193"/>
      <c r="E36" s="194"/>
      <c r="F36" s="194"/>
      <c r="G36" s="201"/>
      <c r="H36" s="201"/>
      <c r="I36" s="201"/>
    </row>
    <row r="37" spans="1:10">
      <c r="A37" s="197"/>
      <c r="B37" s="197"/>
      <c r="C37" s="197"/>
      <c r="D37" s="195"/>
      <c r="E37" s="196"/>
      <c r="F37" s="196"/>
      <c r="G37" s="197"/>
      <c r="H37" s="197"/>
      <c r="I37" s="197"/>
    </row>
    <row r="38" spans="1:10">
      <c r="A38" s="10" t="s">
        <v>35</v>
      </c>
      <c r="B38" s="9"/>
      <c r="C38" s="9"/>
      <c r="D38" s="9"/>
      <c r="E38" s="9"/>
      <c r="F38" s="202" t="s">
        <v>36</v>
      </c>
      <c r="G38" s="9"/>
      <c r="H38" s="9"/>
      <c r="I38" s="9"/>
      <c r="J38" s="3"/>
    </row>
    <row r="39" spans="1:10">
      <c r="A39" s="204" t="s">
        <v>26</v>
      </c>
      <c r="B39" s="204"/>
      <c r="C39" s="204"/>
      <c r="D39" s="172" t="s">
        <v>31</v>
      </c>
      <c r="E39" s="172" t="s">
        <v>32</v>
      </c>
      <c r="F39" s="203"/>
      <c r="G39" s="8" t="s">
        <v>34</v>
      </c>
      <c r="H39" s="8"/>
      <c r="I39" s="8"/>
      <c r="J39" s="3"/>
    </row>
    <row r="40" spans="1:10" ht="15.75" customHeight="1">
      <c r="A40" s="199"/>
      <c r="B40" s="199"/>
      <c r="C40" s="199"/>
      <c r="D40" s="191"/>
      <c r="E40" s="192"/>
      <c r="F40" s="192"/>
      <c r="G40" s="199"/>
      <c r="H40" s="199"/>
      <c r="I40" s="199"/>
    </row>
    <row r="41" spans="1:10" ht="15.75" customHeight="1">
      <c r="A41" s="201"/>
      <c r="B41" s="201"/>
      <c r="C41" s="201"/>
      <c r="D41" s="193"/>
      <c r="E41" s="194"/>
      <c r="F41" s="194"/>
      <c r="G41" s="201"/>
      <c r="H41" s="201"/>
      <c r="I41" s="201"/>
    </row>
    <row r="42" spans="1:10" ht="15.75" customHeight="1">
      <c r="A42" s="201"/>
      <c r="B42" s="201"/>
      <c r="C42" s="201"/>
      <c r="D42" s="193"/>
      <c r="E42" s="194"/>
      <c r="F42" s="194"/>
      <c r="G42" s="201"/>
      <c r="H42" s="201"/>
      <c r="I42" s="201"/>
    </row>
    <row r="43" spans="1:10" ht="16.5" customHeight="1">
      <c r="A43" s="201"/>
      <c r="B43" s="201"/>
      <c r="C43" s="201"/>
      <c r="D43" s="193"/>
      <c r="E43" s="194"/>
      <c r="F43" s="194"/>
      <c r="G43" s="201"/>
      <c r="H43" s="201"/>
      <c r="I43" s="201"/>
    </row>
    <row r="44" spans="1:10" ht="15.75" customHeight="1">
      <c r="A44" s="201"/>
      <c r="B44" s="201"/>
      <c r="C44" s="201"/>
      <c r="D44" s="193"/>
      <c r="E44" s="194"/>
      <c r="F44" s="194"/>
      <c r="G44" s="201"/>
      <c r="H44" s="201"/>
      <c r="I44" s="201"/>
    </row>
    <row r="45" spans="1:10" ht="15.75" customHeight="1">
      <c r="A45" s="201"/>
      <c r="B45" s="201"/>
      <c r="C45" s="201"/>
      <c r="D45" s="193"/>
      <c r="E45" s="194"/>
      <c r="F45" s="194"/>
      <c r="G45" s="201"/>
      <c r="H45" s="201"/>
      <c r="I45" s="201"/>
    </row>
    <row r="46" spans="1:10" ht="16.5" customHeight="1">
      <c r="A46" s="201"/>
      <c r="B46" s="201"/>
      <c r="C46" s="201"/>
      <c r="D46" s="193"/>
      <c r="E46" s="194"/>
      <c r="F46" s="194"/>
      <c r="G46" s="201"/>
      <c r="H46" s="201"/>
      <c r="I46" s="201"/>
    </row>
    <row r="47" spans="1:10" ht="15.75" customHeight="1">
      <c r="A47" s="197"/>
      <c r="B47" s="197"/>
      <c r="C47" s="197"/>
      <c r="D47" s="195"/>
      <c r="E47" s="196"/>
      <c r="F47" s="196"/>
      <c r="G47" s="197"/>
      <c r="H47" s="197"/>
      <c r="I47" s="197"/>
    </row>
  </sheetData>
  <sheetProtection algorithmName="SHA-512" hashValue="wPPzUnedxQ83uXAz+QkPdCLNMNcOLbYspgHMk9FEGicUsKIXZXQyhUNGOvdb2x9Yti0Tfjvw8r8FVXjsGkMY7Q==" saltValue="67a4hTTazGX0M4QgUesEtQ==" spinCount="100000" sheet="1" objects="1" scenarios="1"/>
  <mergeCells count="65">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G27:I27"/>
    <mergeCell ref="A39:C39"/>
    <mergeCell ref="A30:C30"/>
    <mergeCell ref="A37:C37"/>
    <mergeCell ref="A28:C28"/>
    <mergeCell ref="A29:C29"/>
    <mergeCell ref="A31:C31"/>
    <mergeCell ref="G31:I31"/>
    <mergeCell ref="A32:C32"/>
    <mergeCell ref="G32:I32"/>
    <mergeCell ref="A33:C33"/>
    <mergeCell ref="G33:I33"/>
    <mergeCell ref="A1:I1"/>
    <mergeCell ref="A2:I2"/>
    <mergeCell ref="B9:B10"/>
    <mergeCell ref="B12:B13"/>
    <mergeCell ref="B6:E6"/>
    <mergeCell ref="B7:E7"/>
    <mergeCell ref="G6:I6"/>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0"/>
  <sheetViews>
    <sheetView showGridLines="0" showRuler="0" showWhiteSpace="0" view="pageLayout" zoomScale="60" zoomScaleNormal="88" zoomScalePageLayoutView="60" workbookViewId="0">
      <selection activeCell="H23" sqref="H23"/>
    </sheetView>
  </sheetViews>
  <sheetFormatPr defaultColWidth="9.21875" defaultRowHeight="13.8"/>
  <cols>
    <col min="1" max="1" width="46.44140625" style="1" customWidth="1"/>
    <col min="2" max="2" width="14.5546875" style="1" customWidth="1"/>
    <col min="3" max="3" width="11.21875" style="1" customWidth="1"/>
    <col min="4" max="4" width="15.44140625" style="1" customWidth="1"/>
    <col min="5" max="5" width="13.21875" style="1" customWidth="1"/>
    <col min="6" max="6" width="14.77734375" style="1" customWidth="1"/>
    <col min="7" max="7" width="13.21875" style="1" customWidth="1"/>
    <col min="8" max="8" width="14.44140625" style="1" customWidth="1"/>
    <col min="9" max="10" width="13.21875" style="1" customWidth="1"/>
    <col min="11" max="11" width="11.77734375" style="1" customWidth="1"/>
    <col min="12" max="12" width="46" style="1" customWidth="1"/>
    <col min="13" max="16384" width="9.21875" style="1"/>
  </cols>
  <sheetData>
    <row r="1" spans="1:12" ht="32.25" customHeight="1">
      <c r="A1" s="217" t="s">
        <v>536</v>
      </c>
      <c r="B1" s="217"/>
      <c r="C1" s="217"/>
      <c r="D1" s="217"/>
      <c r="E1" s="217"/>
      <c r="F1" s="217"/>
      <c r="G1" s="217"/>
      <c r="H1" s="217"/>
      <c r="I1" s="217"/>
      <c r="J1" s="217"/>
      <c r="K1" s="217"/>
      <c r="L1" s="217"/>
    </row>
    <row r="2" spans="1:12" ht="12" customHeight="1">
      <c r="A2" s="219" t="s">
        <v>37</v>
      </c>
      <c r="B2" s="219"/>
      <c r="C2" s="219"/>
      <c r="D2" s="219"/>
      <c r="E2" s="219"/>
      <c r="F2" s="219"/>
      <c r="G2" s="219"/>
      <c r="H2" s="219"/>
      <c r="I2" s="219"/>
      <c r="J2" s="219"/>
      <c r="K2" s="219"/>
      <c r="L2" s="219"/>
    </row>
    <row r="3" spans="1:12">
      <c r="A3" s="11"/>
      <c r="B3" s="11"/>
      <c r="C3" s="11"/>
      <c r="D3" s="11"/>
      <c r="E3" s="11"/>
      <c r="F3" s="171" t="s">
        <v>537</v>
      </c>
      <c r="G3" s="11"/>
      <c r="H3" s="11"/>
      <c r="I3" s="11"/>
      <c r="J3" s="11"/>
      <c r="K3" s="11"/>
      <c r="L3" s="11"/>
    </row>
    <row r="4" spans="1:12">
      <c r="A4" s="12" t="s">
        <v>1</v>
      </c>
      <c r="B4" s="220"/>
      <c r="C4" s="221"/>
      <c r="D4" s="221"/>
      <c r="E4" s="221"/>
      <c r="F4" s="221"/>
      <c r="G4" s="222"/>
      <c r="K4" s="12" t="s">
        <v>38</v>
      </c>
      <c r="L4" s="175"/>
    </row>
    <row r="5" spans="1:12" ht="3.75" customHeight="1">
      <c r="A5" s="12"/>
    </row>
    <row r="6" spans="1:12" ht="13.5" customHeight="1">
      <c r="A6" s="12" t="s">
        <v>39</v>
      </c>
      <c r="B6" s="220"/>
      <c r="C6" s="221"/>
      <c r="D6" s="221"/>
      <c r="E6" s="221"/>
      <c r="F6" s="221"/>
      <c r="G6" s="222"/>
      <c r="K6" s="12" t="s">
        <v>40</v>
      </c>
      <c r="L6" s="176"/>
    </row>
    <row r="7" spans="1:12" ht="5.25" customHeight="1">
      <c r="A7" s="12"/>
      <c r="B7" s="112"/>
      <c r="C7" s="112"/>
      <c r="D7" s="112"/>
      <c r="E7" s="112"/>
      <c r="F7" s="112"/>
      <c r="G7" s="112"/>
    </row>
    <row r="8" spans="1:12" ht="13.5" customHeight="1">
      <c r="A8" s="174"/>
      <c r="B8" s="223"/>
      <c r="C8" s="223"/>
      <c r="D8" s="223"/>
      <c r="E8" s="223"/>
      <c r="F8" s="223"/>
      <c r="G8" s="223"/>
      <c r="K8" s="12" t="s">
        <v>41</v>
      </c>
      <c r="L8" s="177"/>
    </row>
    <row r="9" spans="1:12" ht="5.25" customHeight="1">
      <c r="A9" s="12"/>
      <c r="B9" s="112"/>
      <c r="C9" s="112"/>
      <c r="D9" s="112"/>
      <c r="E9" s="112"/>
      <c r="F9" s="112"/>
      <c r="G9" s="112"/>
    </row>
    <row r="10" spans="1:12" ht="27" customHeight="1">
      <c r="A10" s="218" t="s">
        <v>42</v>
      </c>
      <c r="B10" s="218"/>
      <c r="C10" s="218"/>
      <c r="D10" s="218"/>
      <c r="E10" s="218"/>
      <c r="F10" s="218"/>
      <c r="G10" s="218"/>
      <c r="H10" s="218"/>
      <c r="I10" s="218"/>
      <c r="J10" s="218"/>
      <c r="K10" s="218"/>
      <c r="L10" s="218"/>
    </row>
    <row r="11" spans="1:12" ht="30.75" customHeight="1">
      <c r="A11" s="218" t="s">
        <v>43</v>
      </c>
      <c r="B11" s="218"/>
      <c r="C11" s="218"/>
      <c r="D11" s="218"/>
      <c r="E11" s="218"/>
      <c r="F11" s="218"/>
      <c r="G11" s="218"/>
      <c r="H11" s="218"/>
      <c r="I11" s="218"/>
      <c r="J11" s="218"/>
      <c r="K11" s="218"/>
      <c r="L11" s="218"/>
    </row>
    <row r="12" spans="1:12" ht="33.75" customHeight="1">
      <c r="A12" s="218" t="s">
        <v>44</v>
      </c>
      <c r="B12" s="218"/>
      <c r="C12" s="218"/>
      <c r="D12" s="218"/>
      <c r="E12" s="218"/>
      <c r="F12" s="218"/>
      <c r="G12" s="218"/>
      <c r="H12" s="218"/>
      <c r="I12" s="218"/>
      <c r="J12" s="218"/>
      <c r="K12" s="218"/>
      <c r="L12" s="218"/>
    </row>
    <row r="13" spans="1:12" ht="20.25" customHeight="1" thickBot="1">
      <c r="A13" s="152" t="s">
        <v>45</v>
      </c>
      <c r="B13" s="153"/>
      <c r="C13" s="153"/>
      <c r="D13" s="153"/>
      <c r="E13" s="153"/>
      <c r="F13" s="153"/>
      <c r="G13" s="153"/>
      <c r="H13" s="153"/>
      <c r="I13" s="153"/>
      <c r="J13" s="153"/>
      <c r="K13" s="153"/>
      <c r="L13" s="153"/>
    </row>
    <row r="14" spans="1:12" ht="51.6" customHeight="1" thickBot="1">
      <c r="A14" s="110" t="s">
        <v>46</v>
      </c>
      <c r="B14" s="111" t="s">
        <v>47</v>
      </c>
      <c r="C14" s="111" t="s">
        <v>48</v>
      </c>
      <c r="D14" s="111" t="s">
        <v>49</v>
      </c>
      <c r="E14" s="111" t="s">
        <v>50</v>
      </c>
      <c r="F14" s="111" t="s">
        <v>51</v>
      </c>
      <c r="G14" s="111" t="s">
        <v>52</v>
      </c>
      <c r="H14" s="111" t="s">
        <v>53</v>
      </c>
      <c r="I14" s="111" t="s">
        <v>54</v>
      </c>
      <c r="J14" s="111" t="s">
        <v>55</v>
      </c>
      <c r="K14" s="111" t="s">
        <v>56</v>
      </c>
      <c r="L14" s="170" t="s">
        <v>57</v>
      </c>
    </row>
    <row r="15" spans="1:12">
      <c r="A15" s="160" t="s">
        <v>58</v>
      </c>
      <c r="B15" s="113"/>
      <c r="C15" s="113"/>
      <c r="D15" s="113"/>
      <c r="E15" s="113"/>
      <c r="F15" s="113"/>
      <c r="G15" s="113"/>
      <c r="H15" s="113"/>
      <c r="I15" s="113"/>
      <c r="J15" s="113"/>
      <c r="K15" s="113"/>
      <c r="L15" s="114"/>
    </row>
    <row r="16" spans="1:12">
      <c r="A16" s="161" t="s">
        <v>59</v>
      </c>
      <c r="B16" s="154"/>
      <c r="C16" s="154"/>
      <c r="D16" s="157">
        <f>B16-C16</f>
        <v>0</v>
      </c>
      <c r="E16" s="154"/>
      <c r="F16" s="154"/>
      <c r="G16" s="154"/>
      <c r="H16" s="154"/>
      <c r="I16" s="154"/>
      <c r="J16" s="154"/>
      <c r="K16" s="154"/>
      <c r="L16" s="156"/>
    </row>
    <row r="17" spans="1:12">
      <c r="A17" s="161" t="s">
        <v>60</v>
      </c>
      <c r="B17" s="154"/>
      <c r="C17" s="154"/>
      <c r="D17" s="157">
        <f t="shared" ref="D17:D21" si="0">B17-C17</f>
        <v>0</v>
      </c>
      <c r="E17" s="154"/>
      <c r="F17" s="154"/>
      <c r="G17" s="154"/>
      <c r="H17" s="154"/>
      <c r="I17" s="154"/>
      <c r="J17" s="154"/>
      <c r="K17" s="154"/>
      <c r="L17" s="156"/>
    </row>
    <row r="18" spans="1:12">
      <c r="A18" s="161" t="s">
        <v>61</v>
      </c>
      <c r="B18" s="154"/>
      <c r="C18" s="154"/>
      <c r="D18" s="157">
        <f t="shared" si="0"/>
        <v>0</v>
      </c>
      <c r="E18" s="154"/>
      <c r="F18" s="154"/>
      <c r="G18" s="154"/>
      <c r="H18" s="154"/>
      <c r="I18" s="154"/>
      <c r="J18" s="154"/>
      <c r="K18" s="154"/>
      <c r="L18" s="156"/>
    </row>
    <row r="19" spans="1:12">
      <c r="A19" s="161" t="s">
        <v>62</v>
      </c>
      <c r="B19" s="154"/>
      <c r="C19" s="154"/>
      <c r="D19" s="157">
        <f t="shared" si="0"/>
        <v>0</v>
      </c>
      <c r="E19" s="154"/>
      <c r="F19" s="154"/>
      <c r="G19" s="154"/>
      <c r="H19" s="154"/>
      <c r="I19" s="154"/>
      <c r="J19" s="154"/>
      <c r="K19" s="154"/>
      <c r="L19" s="156"/>
    </row>
    <row r="20" spans="1:12">
      <c r="A20" s="161" t="s">
        <v>63</v>
      </c>
      <c r="B20" s="154"/>
      <c r="C20" s="154"/>
      <c r="D20" s="157">
        <f t="shared" si="0"/>
        <v>0</v>
      </c>
      <c r="E20" s="154"/>
      <c r="F20" s="154"/>
      <c r="G20" s="154"/>
      <c r="H20" s="154"/>
      <c r="I20" s="154"/>
      <c r="J20" s="154"/>
      <c r="K20" s="154"/>
      <c r="L20" s="156"/>
    </row>
    <row r="21" spans="1:12">
      <c r="A21" s="161" t="s">
        <v>64</v>
      </c>
      <c r="B21" s="154"/>
      <c r="C21" s="154"/>
      <c r="D21" s="157">
        <f t="shared" si="0"/>
        <v>0</v>
      </c>
      <c r="E21" s="154"/>
      <c r="F21" s="154"/>
      <c r="G21" s="154"/>
      <c r="H21" s="154"/>
      <c r="I21" s="154"/>
      <c r="J21" s="154"/>
      <c r="K21" s="154"/>
      <c r="L21" s="156"/>
    </row>
    <row r="22" spans="1:12">
      <c r="A22" s="161" t="s">
        <v>65</v>
      </c>
      <c r="B22" s="154"/>
      <c r="C22" s="154"/>
      <c r="D22" s="157">
        <f>B22-C22</f>
        <v>0</v>
      </c>
      <c r="E22" s="154"/>
      <c r="F22" s="154"/>
      <c r="G22" s="154"/>
      <c r="H22" s="154"/>
      <c r="I22" s="154"/>
      <c r="J22" s="154"/>
      <c r="K22" s="154"/>
      <c r="L22" s="156"/>
    </row>
    <row r="23" spans="1:12">
      <c r="A23" s="162" t="s">
        <v>66</v>
      </c>
      <c r="B23" s="158"/>
      <c r="C23" s="158"/>
      <c r="D23" s="158"/>
      <c r="E23" s="158"/>
      <c r="F23" s="158"/>
      <c r="G23" s="158"/>
      <c r="H23" s="158"/>
      <c r="I23" s="158"/>
      <c r="J23" s="158"/>
      <c r="K23" s="158"/>
      <c r="L23" s="168"/>
    </row>
    <row r="24" spans="1:12">
      <c r="A24" s="161" t="s">
        <v>67</v>
      </c>
      <c r="B24" s="154"/>
      <c r="C24" s="154"/>
      <c r="D24" s="157">
        <f t="shared" ref="D24:D40" si="1">B24-C24</f>
        <v>0</v>
      </c>
      <c r="E24" s="154"/>
      <c r="F24" s="154"/>
      <c r="G24" s="154"/>
      <c r="H24" s="154"/>
      <c r="I24" s="154"/>
      <c r="J24" s="154"/>
      <c r="K24" s="154"/>
      <c r="L24" s="156"/>
    </row>
    <row r="25" spans="1:12">
      <c r="A25" s="161" t="s">
        <v>68</v>
      </c>
      <c r="B25" s="154"/>
      <c r="C25" s="154"/>
      <c r="D25" s="157">
        <f t="shared" si="1"/>
        <v>0</v>
      </c>
      <c r="E25" s="154"/>
      <c r="F25" s="154"/>
      <c r="G25" s="154"/>
      <c r="H25" s="154"/>
      <c r="I25" s="154"/>
      <c r="J25" s="154"/>
      <c r="K25" s="154"/>
      <c r="L25" s="156"/>
    </row>
    <row r="26" spans="1:12">
      <c r="A26" s="161" t="s">
        <v>69</v>
      </c>
      <c r="B26" s="154"/>
      <c r="C26" s="154"/>
      <c r="D26" s="157">
        <f t="shared" si="1"/>
        <v>0</v>
      </c>
      <c r="E26" s="154"/>
      <c r="F26" s="154"/>
      <c r="G26" s="154"/>
      <c r="H26" s="154"/>
      <c r="I26" s="154"/>
      <c r="J26" s="154"/>
      <c r="K26" s="154"/>
      <c r="L26" s="156"/>
    </row>
    <row r="27" spans="1:12">
      <c r="A27" s="161" t="s">
        <v>70</v>
      </c>
      <c r="B27" s="154"/>
      <c r="C27" s="154"/>
      <c r="D27" s="157">
        <f t="shared" si="1"/>
        <v>0</v>
      </c>
      <c r="E27" s="154"/>
      <c r="F27" s="154"/>
      <c r="G27" s="154"/>
      <c r="H27" s="154"/>
      <c r="I27" s="154"/>
      <c r="J27" s="154"/>
      <c r="K27" s="154"/>
      <c r="L27" s="156"/>
    </row>
    <row r="28" spans="1:12">
      <c r="A28" s="161" t="s">
        <v>71</v>
      </c>
      <c r="B28" s="154"/>
      <c r="C28" s="154"/>
      <c r="D28" s="157">
        <f t="shared" si="1"/>
        <v>0</v>
      </c>
      <c r="E28" s="154"/>
      <c r="F28" s="154"/>
      <c r="G28" s="154"/>
      <c r="H28" s="154"/>
      <c r="I28" s="154"/>
      <c r="J28" s="154"/>
      <c r="K28" s="154"/>
      <c r="L28" s="156"/>
    </row>
    <row r="29" spans="1:12">
      <c r="A29" s="161" t="s">
        <v>72</v>
      </c>
      <c r="B29" s="154"/>
      <c r="C29" s="154"/>
      <c r="D29" s="157">
        <f t="shared" si="1"/>
        <v>0</v>
      </c>
      <c r="E29" s="154"/>
      <c r="F29" s="154"/>
      <c r="G29" s="154"/>
      <c r="H29" s="154"/>
      <c r="I29" s="154"/>
      <c r="J29" s="154"/>
      <c r="K29" s="154"/>
      <c r="L29" s="156"/>
    </row>
    <row r="30" spans="1:12">
      <c r="A30" s="161" t="s">
        <v>73</v>
      </c>
      <c r="B30" s="154"/>
      <c r="C30" s="154"/>
      <c r="D30" s="157">
        <f t="shared" si="1"/>
        <v>0</v>
      </c>
      <c r="E30" s="154"/>
      <c r="F30" s="154"/>
      <c r="G30" s="154"/>
      <c r="H30" s="154"/>
      <c r="I30" s="154"/>
      <c r="J30" s="154"/>
      <c r="K30" s="154"/>
      <c r="L30" s="156"/>
    </row>
    <row r="31" spans="1:12">
      <c r="A31" s="161" t="s">
        <v>74</v>
      </c>
      <c r="B31" s="154"/>
      <c r="C31" s="154"/>
      <c r="D31" s="157">
        <f t="shared" si="1"/>
        <v>0</v>
      </c>
      <c r="E31" s="154"/>
      <c r="F31" s="154"/>
      <c r="G31" s="154"/>
      <c r="H31" s="154"/>
      <c r="I31" s="154"/>
      <c r="J31" s="154"/>
      <c r="K31" s="154"/>
      <c r="L31" s="156"/>
    </row>
    <row r="32" spans="1:12">
      <c r="A32" s="161" t="s">
        <v>75</v>
      </c>
      <c r="B32" s="154"/>
      <c r="C32" s="154"/>
      <c r="D32" s="157">
        <f t="shared" si="1"/>
        <v>0</v>
      </c>
      <c r="E32" s="154"/>
      <c r="F32" s="154"/>
      <c r="G32" s="154"/>
      <c r="H32" s="154"/>
      <c r="I32" s="154"/>
      <c r="J32" s="154"/>
      <c r="K32" s="154"/>
      <c r="L32" s="156"/>
    </row>
    <row r="33" spans="1:12">
      <c r="A33" s="161" t="s">
        <v>76</v>
      </c>
      <c r="B33" s="154"/>
      <c r="C33" s="154"/>
      <c r="D33" s="157">
        <f t="shared" si="1"/>
        <v>0</v>
      </c>
      <c r="E33" s="154"/>
      <c r="F33" s="154"/>
      <c r="G33" s="154"/>
      <c r="H33" s="154"/>
      <c r="I33" s="154"/>
      <c r="J33" s="154"/>
      <c r="K33" s="154"/>
      <c r="L33" s="156"/>
    </row>
    <row r="34" spans="1:12">
      <c r="A34" s="161" t="s">
        <v>77</v>
      </c>
      <c r="B34" s="154"/>
      <c r="C34" s="154"/>
      <c r="D34" s="157">
        <f t="shared" si="1"/>
        <v>0</v>
      </c>
      <c r="E34" s="154"/>
      <c r="F34" s="154"/>
      <c r="G34" s="154"/>
      <c r="H34" s="154"/>
      <c r="I34" s="154"/>
      <c r="J34" s="154"/>
      <c r="K34" s="154"/>
      <c r="L34" s="156"/>
    </row>
    <row r="35" spans="1:12">
      <c r="A35" s="161" t="s">
        <v>78</v>
      </c>
      <c r="B35" s="154"/>
      <c r="C35" s="154"/>
      <c r="D35" s="157">
        <f t="shared" si="1"/>
        <v>0</v>
      </c>
      <c r="E35" s="154"/>
      <c r="F35" s="154"/>
      <c r="G35" s="154"/>
      <c r="H35" s="154"/>
      <c r="I35" s="154"/>
      <c r="J35" s="154"/>
      <c r="K35" s="154"/>
      <c r="L35" s="156"/>
    </row>
    <row r="36" spans="1:12">
      <c r="A36" s="161" t="s">
        <v>79</v>
      </c>
      <c r="B36" s="154"/>
      <c r="C36" s="154"/>
      <c r="D36" s="157">
        <f t="shared" si="1"/>
        <v>0</v>
      </c>
      <c r="E36" s="154"/>
      <c r="F36" s="154"/>
      <c r="G36" s="154"/>
      <c r="H36" s="154"/>
      <c r="I36" s="154"/>
      <c r="J36" s="154"/>
      <c r="K36" s="154"/>
      <c r="L36" s="156"/>
    </row>
    <row r="37" spans="1:12">
      <c r="A37" s="161" t="s">
        <v>80</v>
      </c>
      <c r="B37" s="154"/>
      <c r="C37" s="154"/>
      <c r="D37" s="157">
        <f t="shared" si="1"/>
        <v>0</v>
      </c>
      <c r="E37" s="154"/>
      <c r="F37" s="154"/>
      <c r="G37" s="154"/>
      <c r="H37" s="154"/>
      <c r="I37" s="154"/>
      <c r="J37" s="154"/>
      <c r="K37" s="154"/>
      <c r="L37" s="156"/>
    </row>
    <row r="38" spans="1:12">
      <c r="A38" s="161" t="s">
        <v>81</v>
      </c>
      <c r="B38" s="154"/>
      <c r="C38" s="154"/>
      <c r="D38" s="157">
        <f t="shared" si="1"/>
        <v>0</v>
      </c>
      <c r="E38" s="154"/>
      <c r="F38" s="154"/>
      <c r="G38" s="154"/>
      <c r="H38" s="154"/>
      <c r="I38" s="154"/>
      <c r="J38" s="154"/>
      <c r="K38" s="154"/>
      <c r="L38" s="156"/>
    </row>
    <row r="39" spans="1:12">
      <c r="A39" s="155"/>
      <c r="B39" s="154"/>
      <c r="C39" s="154"/>
      <c r="D39" s="157">
        <f t="shared" si="1"/>
        <v>0</v>
      </c>
      <c r="E39" s="154"/>
      <c r="F39" s="154"/>
      <c r="G39" s="154"/>
      <c r="H39" s="154"/>
      <c r="I39" s="154"/>
      <c r="J39" s="154"/>
      <c r="K39" s="154"/>
      <c r="L39" s="156"/>
    </row>
    <row r="40" spans="1:12">
      <c r="A40" s="155"/>
      <c r="B40" s="154"/>
      <c r="C40" s="154"/>
      <c r="D40" s="157">
        <f t="shared" si="1"/>
        <v>0</v>
      </c>
      <c r="E40" s="154"/>
      <c r="F40" s="154"/>
      <c r="G40" s="154"/>
      <c r="H40" s="154"/>
      <c r="I40" s="154"/>
      <c r="J40" s="154"/>
      <c r="K40" s="154"/>
      <c r="L40" s="156"/>
    </row>
    <row r="41" spans="1:12">
      <c r="A41" s="163" t="s">
        <v>82</v>
      </c>
      <c r="B41" s="159"/>
      <c r="C41" s="159"/>
      <c r="D41" s="159"/>
      <c r="E41" s="159"/>
      <c r="F41" s="159"/>
      <c r="G41" s="159"/>
      <c r="H41" s="159"/>
      <c r="I41" s="159"/>
      <c r="J41" s="159"/>
      <c r="K41" s="159"/>
      <c r="L41" s="169"/>
    </row>
    <row r="42" spans="1:12">
      <c r="A42" s="161" t="s">
        <v>83</v>
      </c>
      <c r="B42" s="154"/>
      <c r="C42" s="154"/>
      <c r="D42" s="157">
        <f t="shared" ref="D42" si="2">B42-C42</f>
        <v>0</v>
      </c>
      <c r="E42" s="154"/>
      <c r="F42" s="154"/>
      <c r="G42" s="154"/>
      <c r="H42" s="154"/>
      <c r="I42" s="154"/>
      <c r="J42" s="154"/>
      <c r="K42" s="154"/>
      <c r="L42" s="156"/>
    </row>
    <row r="43" spans="1:12">
      <c r="A43" s="164" t="s">
        <v>84</v>
      </c>
      <c r="B43" s="158"/>
      <c r="C43" s="158"/>
      <c r="D43" s="158"/>
      <c r="E43" s="158"/>
      <c r="F43" s="158"/>
      <c r="G43" s="158"/>
      <c r="H43" s="158"/>
      <c r="I43" s="158"/>
      <c r="J43" s="158"/>
      <c r="K43" s="158"/>
      <c r="L43" s="168"/>
    </row>
    <row r="44" spans="1:12">
      <c r="A44" s="165" t="s">
        <v>85</v>
      </c>
      <c r="B44" s="154"/>
      <c r="C44" s="154"/>
      <c r="D44" s="157">
        <f t="shared" ref="D44:D48" si="3">B44-C44</f>
        <v>0</v>
      </c>
      <c r="E44" s="154"/>
      <c r="F44" s="154"/>
      <c r="G44" s="154"/>
      <c r="H44" s="154"/>
      <c r="I44" s="154"/>
      <c r="J44" s="154"/>
      <c r="K44" s="154"/>
      <c r="L44" s="156"/>
    </row>
    <row r="45" spans="1:12">
      <c r="A45" s="165" t="s">
        <v>86</v>
      </c>
      <c r="B45" s="154"/>
      <c r="C45" s="154"/>
      <c r="D45" s="157">
        <f t="shared" si="3"/>
        <v>0</v>
      </c>
      <c r="E45" s="154"/>
      <c r="F45" s="154"/>
      <c r="G45" s="154"/>
      <c r="H45" s="154"/>
      <c r="I45" s="154"/>
      <c r="J45" s="154"/>
      <c r="K45" s="154"/>
      <c r="L45" s="156"/>
    </row>
    <row r="46" spans="1:12">
      <c r="A46" s="165" t="s">
        <v>87</v>
      </c>
      <c r="B46" s="154"/>
      <c r="C46" s="154"/>
      <c r="D46" s="157">
        <f t="shared" si="3"/>
        <v>0</v>
      </c>
      <c r="E46" s="154"/>
      <c r="F46" s="154"/>
      <c r="G46" s="154"/>
      <c r="H46" s="154"/>
      <c r="I46" s="154"/>
      <c r="J46" s="154"/>
      <c r="K46" s="154"/>
      <c r="L46" s="156"/>
    </row>
    <row r="47" spans="1:12">
      <c r="A47" s="165" t="s">
        <v>88</v>
      </c>
      <c r="B47" s="154"/>
      <c r="C47" s="154"/>
      <c r="D47" s="157">
        <f t="shared" si="3"/>
        <v>0</v>
      </c>
      <c r="E47" s="154"/>
      <c r="F47" s="154"/>
      <c r="G47" s="154"/>
      <c r="H47" s="154"/>
      <c r="I47" s="154"/>
      <c r="J47" s="154"/>
      <c r="K47" s="154"/>
      <c r="L47" s="156"/>
    </row>
    <row r="48" spans="1:12">
      <c r="A48" s="165" t="s">
        <v>89</v>
      </c>
      <c r="B48" s="154"/>
      <c r="C48" s="154"/>
      <c r="D48" s="157">
        <f t="shared" si="3"/>
        <v>0</v>
      </c>
      <c r="E48" s="154"/>
      <c r="F48" s="154"/>
      <c r="G48" s="154"/>
      <c r="H48" s="154"/>
      <c r="I48" s="154"/>
      <c r="J48" s="154"/>
      <c r="K48" s="154"/>
      <c r="L48" s="156"/>
    </row>
    <row r="49" spans="1:12">
      <c r="A49" s="164" t="s">
        <v>90</v>
      </c>
      <c r="B49" s="158"/>
      <c r="C49" s="158"/>
      <c r="D49" s="158"/>
      <c r="E49" s="158"/>
      <c r="F49" s="158"/>
      <c r="G49" s="158"/>
      <c r="H49" s="158"/>
      <c r="I49" s="158"/>
      <c r="J49" s="158"/>
      <c r="K49" s="158"/>
      <c r="L49" s="168"/>
    </row>
    <row r="50" spans="1:12">
      <c r="A50" s="165" t="s">
        <v>91</v>
      </c>
      <c r="B50" s="154"/>
      <c r="C50" s="154"/>
      <c r="D50" s="157">
        <f t="shared" ref="D50:D53" si="4">B50-C50</f>
        <v>0</v>
      </c>
      <c r="E50" s="154"/>
      <c r="F50" s="154"/>
      <c r="G50" s="154"/>
      <c r="H50" s="154"/>
      <c r="I50" s="154"/>
      <c r="J50" s="154"/>
      <c r="K50" s="154"/>
      <c r="L50" s="156"/>
    </row>
    <row r="51" spans="1:12">
      <c r="A51" s="165" t="s">
        <v>92</v>
      </c>
      <c r="B51" s="154"/>
      <c r="C51" s="154"/>
      <c r="D51" s="157">
        <f t="shared" si="4"/>
        <v>0</v>
      </c>
      <c r="E51" s="154"/>
      <c r="F51" s="154"/>
      <c r="G51" s="154"/>
      <c r="H51" s="154"/>
      <c r="I51" s="154"/>
      <c r="J51" s="154"/>
      <c r="K51" s="154"/>
      <c r="L51" s="156"/>
    </row>
    <row r="52" spans="1:12">
      <c r="A52" s="165" t="s">
        <v>93</v>
      </c>
      <c r="B52" s="154"/>
      <c r="C52" s="154"/>
      <c r="D52" s="157">
        <f t="shared" si="4"/>
        <v>0</v>
      </c>
      <c r="E52" s="154"/>
      <c r="F52" s="154"/>
      <c r="G52" s="154"/>
      <c r="H52" s="154"/>
      <c r="I52" s="154"/>
      <c r="J52" s="154"/>
      <c r="K52" s="154"/>
      <c r="L52" s="156"/>
    </row>
    <row r="53" spans="1:12">
      <c r="A53" s="165" t="s">
        <v>94</v>
      </c>
      <c r="B53" s="154"/>
      <c r="C53" s="154"/>
      <c r="D53" s="157">
        <f t="shared" si="4"/>
        <v>0</v>
      </c>
      <c r="E53" s="154"/>
      <c r="F53" s="154"/>
      <c r="G53" s="154"/>
      <c r="H53" s="154"/>
      <c r="I53" s="154"/>
      <c r="J53" s="154"/>
      <c r="K53" s="154"/>
      <c r="L53" s="156"/>
    </row>
    <row r="54" spans="1:12">
      <c r="A54" s="162" t="s">
        <v>95</v>
      </c>
      <c r="B54" s="158"/>
      <c r="C54" s="158"/>
      <c r="D54" s="158"/>
      <c r="E54" s="158"/>
      <c r="F54" s="158"/>
      <c r="G54" s="158"/>
      <c r="H54" s="158"/>
      <c r="I54" s="158"/>
      <c r="J54" s="158"/>
      <c r="K54" s="158"/>
      <c r="L54" s="168"/>
    </row>
    <row r="55" spans="1:12">
      <c r="A55" s="161" t="s">
        <v>96</v>
      </c>
      <c r="B55" s="154"/>
      <c r="C55" s="154"/>
      <c r="D55" s="157">
        <f t="shared" ref="D55:D56" si="5">B55-C55</f>
        <v>0</v>
      </c>
      <c r="E55" s="154"/>
      <c r="F55" s="154"/>
      <c r="G55" s="154"/>
      <c r="H55" s="154"/>
      <c r="I55" s="154"/>
      <c r="J55" s="154"/>
      <c r="K55" s="154"/>
      <c r="L55" s="156"/>
    </row>
    <row r="56" spans="1:12">
      <c r="A56" s="161" t="s">
        <v>97</v>
      </c>
      <c r="B56" s="154"/>
      <c r="C56" s="154"/>
      <c r="D56" s="157">
        <f t="shared" si="5"/>
        <v>0</v>
      </c>
      <c r="E56" s="154"/>
      <c r="F56" s="154"/>
      <c r="G56" s="154"/>
      <c r="H56" s="154"/>
      <c r="I56" s="154"/>
      <c r="J56" s="154"/>
      <c r="K56" s="154"/>
      <c r="L56" s="156"/>
    </row>
    <row r="57" spans="1:12">
      <c r="A57" s="162" t="s">
        <v>98</v>
      </c>
      <c r="B57" s="158"/>
      <c r="C57" s="158"/>
      <c r="D57" s="158"/>
      <c r="E57" s="158"/>
      <c r="F57" s="158"/>
      <c r="G57" s="158"/>
      <c r="H57" s="158"/>
      <c r="I57" s="158"/>
      <c r="J57" s="158"/>
      <c r="K57" s="158"/>
      <c r="L57" s="168"/>
    </row>
    <row r="58" spans="1:12">
      <c r="A58" s="161" t="s">
        <v>99</v>
      </c>
      <c r="B58" s="154"/>
      <c r="C58" s="154"/>
      <c r="D58" s="157">
        <f t="shared" ref="D58:D64" si="6">B58-C58</f>
        <v>0</v>
      </c>
      <c r="E58" s="154"/>
      <c r="F58" s="154"/>
      <c r="G58" s="154"/>
      <c r="H58" s="154"/>
      <c r="I58" s="154"/>
      <c r="J58" s="154"/>
      <c r="K58" s="154"/>
      <c r="L58" s="156"/>
    </row>
    <row r="59" spans="1:12">
      <c r="A59" s="161" t="s">
        <v>100</v>
      </c>
      <c r="B59" s="154"/>
      <c r="C59" s="154"/>
      <c r="D59" s="157">
        <f t="shared" si="6"/>
        <v>0</v>
      </c>
      <c r="E59" s="154"/>
      <c r="F59" s="154"/>
      <c r="G59" s="154"/>
      <c r="H59" s="154"/>
      <c r="I59" s="154"/>
      <c r="J59" s="154"/>
      <c r="K59" s="154"/>
      <c r="L59" s="156"/>
    </row>
    <row r="60" spans="1:12">
      <c r="A60" s="161" t="s">
        <v>101</v>
      </c>
      <c r="B60" s="154"/>
      <c r="C60" s="154"/>
      <c r="D60" s="157">
        <f t="shared" si="6"/>
        <v>0</v>
      </c>
      <c r="E60" s="154"/>
      <c r="F60" s="154"/>
      <c r="G60" s="154"/>
      <c r="H60" s="154"/>
      <c r="I60" s="154"/>
      <c r="J60" s="154"/>
      <c r="K60" s="154"/>
      <c r="L60" s="156"/>
    </row>
    <row r="61" spans="1:12">
      <c r="A61" s="161" t="s">
        <v>102</v>
      </c>
      <c r="B61" s="154"/>
      <c r="C61" s="154"/>
      <c r="D61" s="157">
        <f t="shared" si="6"/>
        <v>0</v>
      </c>
      <c r="E61" s="154"/>
      <c r="F61" s="154"/>
      <c r="G61" s="154"/>
      <c r="H61" s="154"/>
      <c r="I61" s="154"/>
      <c r="J61" s="154"/>
      <c r="K61" s="154"/>
      <c r="L61" s="156"/>
    </row>
    <row r="62" spans="1:12">
      <c r="A62" s="161" t="s">
        <v>103</v>
      </c>
      <c r="B62" s="154"/>
      <c r="C62" s="154"/>
      <c r="D62" s="157">
        <f t="shared" si="6"/>
        <v>0</v>
      </c>
      <c r="E62" s="154"/>
      <c r="F62" s="154"/>
      <c r="G62" s="154"/>
      <c r="H62" s="154"/>
      <c r="I62" s="154"/>
      <c r="J62" s="154"/>
      <c r="K62" s="154"/>
      <c r="L62" s="156"/>
    </row>
    <row r="63" spans="1:12">
      <c r="A63" s="166" t="s">
        <v>104</v>
      </c>
      <c r="B63" s="154"/>
      <c r="C63" s="154"/>
      <c r="D63" s="157">
        <f t="shared" si="6"/>
        <v>0</v>
      </c>
      <c r="E63" s="154"/>
      <c r="F63" s="154"/>
      <c r="G63" s="154"/>
      <c r="H63" s="154"/>
      <c r="I63" s="154"/>
      <c r="J63" s="154"/>
      <c r="K63" s="154"/>
      <c r="L63" s="156"/>
    </row>
    <row r="64" spans="1:12">
      <c r="A64" s="161" t="s">
        <v>105</v>
      </c>
      <c r="B64" s="154"/>
      <c r="C64" s="154"/>
      <c r="D64" s="157">
        <f t="shared" si="6"/>
        <v>0</v>
      </c>
      <c r="E64" s="154"/>
      <c r="F64" s="154"/>
      <c r="G64" s="154"/>
      <c r="H64" s="154"/>
      <c r="I64" s="154"/>
      <c r="J64" s="154"/>
      <c r="K64" s="154"/>
      <c r="L64" s="156"/>
    </row>
    <row r="65" spans="1:12">
      <c r="A65" s="162" t="s">
        <v>106</v>
      </c>
      <c r="B65" s="158"/>
      <c r="C65" s="158"/>
      <c r="D65" s="158"/>
      <c r="E65" s="158"/>
      <c r="F65" s="158"/>
      <c r="G65" s="158"/>
      <c r="H65" s="158"/>
      <c r="I65" s="158"/>
      <c r="J65" s="158"/>
      <c r="K65" s="158"/>
      <c r="L65" s="168"/>
    </row>
    <row r="66" spans="1:12">
      <c r="A66" s="161" t="s">
        <v>107</v>
      </c>
      <c r="B66" s="154"/>
      <c r="C66" s="154"/>
      <c r="D66" s="157">
        <f t="shared" ref="D66:D69" si="7">B66-C66</f>
        <v>0</v>
      </c>
      <c r="E66" s="154"/>
      <c r="F66" s="154"/>
      <c r="G66" s="154"/>
      <c r="H66" s="154"/>
      <c r="I66" s="154"/>
      <c r="J66" s="154"/>
      <c r="K66" s="154"/>
      <c r="L66" s="156"/>
    </row>
    <row r="67" spans="1:12">
      <c r="A67" s="161" t="s">
        <v>108</v>
      </c>
      <c r="B67" s="154"/>
      <c r="C67" s="154"/>
      <c r="D67" s="157">
        <f t="shared" si="7"/>
        <v>0</v>
      </c>
      <c r="E67" s="154"/>
      <c r="F67" s="154"/>
      <c r="G67" s="154"/>
      <c r="H67" s="154"/>
      <c r="I67" s="154"/>
      <c r="J67" s="154"/>
      <c r="K67" s="154"/>
      <c r="L67" s="156"/>
    </row>
    <row r="68" spans="1:12">
      <c r="A68" s="161" t="s">
        <v>109</v>
      </c>
      <c r="B68" s="154"/>
      <c r="C68" s="154"/>
      <c r="D68" s="157">
        <f t="shared" si="7"/>
        <v>0</v>
      </c>
      <c r="E68" s="154"/>
      <c r="F68" s="154"/>
      <c r="G68" s="154"/>
      <c r="H68" s="154"/>
      <c r="I68" s="154"/>
      <c r="J68" s="154"/>
      <c r="K68" s="154"/>
      <c r="L68" s="156"/>
    </row>
    <row r="69" spans="1:12">
      <c r="A69" s="161" t="s">
        <v>110</v>
      </c>
      <c r="B69" s="154"/>
      <c r="C69" s="154"/>
      <c r="D69" s="157">
        <f t="shared" si="7"/>
        <v>0</v>
      </c>
      <c r="E69" s="154"/>
      <c r="F69" s="154"/>
      <c r="G69" s="154"/>
      <c r="H69" s="154"/>
      <c r="I69" s="154"/>
      <c r="J69" s="154"/>
      <c r="K69" s="154"/>
      <c r="L69" s="156"/>
    </row>
    <row r="70" spans="1:12">
      <c r="A70" s="162" t="s">
        <v>111</v>
      </c>
      <c r="B70" s="158"/>
      <c r="C70" s="158"/>
      <c r="D70" s="158"/>
      <c r="E70" s="158"/>
      <c r="F70" s="158"/>
      <c r="G70" s="158"/>
      <c r="H70" s="158"/>
      <c r="I70" s="158"/>
      <c r="J70" s="158"/>
      <c r="K70" s="158"/>
      <c r="L70" s="168"/>
    </row>
    <row r="71" spans="1:12">
      <c r="A71" s="161" t="s">
        <v>112</v>
      </c>
      <c r="B71" s="154"/>
      <c r="C71" s="154"/>
      <c r="D71" s="157">
        <f t="shared" ref="D71:D74" si="8">B71-C71</f>
        <v>0</v>
      </c>
      <c r="E71" s="154"/>
      <c r="F71" s="154"/>
      <c r="G71" s="154"/>
      <c r="H71" s="154"/>
      <c r="I71" s="154"/>
      <c r="J71" s="154"/>
      <c r="K71" s="154"/>
      <c r="L71" s="156"/>
    </row>
    <row r="72" spans="1:12">
      <c r="A72" s="161" t="s">
        <v>113</v>
      </c>
      <c r="B72" s="154"/>
      <c r="C72" s="154"/>
      <c r="D72" s="157">
        <f t="shared" si="8"/>
        <v>0</v>
      </c>
      <c r="E72" s="154"/>
      <c r="F72" s="154"/>
      <c r="G72" s="154"/>
      <c r="H72" s="154"/>
      <c r="I72" s="154"/>
      <c r="J72" s="154"/>
      <c r="K72" s="154"/>
      <c r="L72" s="156"/>
    </row>
    <row r="73" spans="1:12">
      <c r="A73" s="155"/>
      <c r="B73" s="154"/>
      <c r="C73" s="154"/>
      <c r="D73" s="157">
        <f t="shared" si="8"/>
        <v>0</v>
      </c>
      <c r="E73" s="154"/>
      <c r="F73" s="154"/>
      <c r="G73" s="154"/>
      <c r="H73" s="154"/>
      <c r="I73" s="154"/>
      <c r="J73" s="154"/>
      <c r="K73" s="154"/>
      <c r="L73" s="156"/>
    </row>
    <row r="74" spans="1:12">
      <c r="A74" s="155"/>
      <c r="B74" s="154"/>
      <c r="C74" s="154"/>
      <c r="D74" s="157">
        <f t="shared" si="8"/>
        <v>0</v>
      </c>
      <c r="E74" s="154"/>
      <c r="F74" s="154"/>
      <c r="G74" s="154"/>
      <c r="H74" s="154"/>
      <c r="I74" s="154"/>
      <c r="J74" s="154"/>
      <c r="K74" s="154"/>
      <c r="L74" s="156"/>
    </row>
    <row r="75" spans="1:12">
      <c r="A75" s="163" t="s">
        <v>114</v>
      </c>
      <c r="B75" s="159"/>
      <c r="C75" s="159"/>
      <c r="D75" s="159"/>
      <c r="E75" s="159"/>
      <c r="F75" s="159"/>
      <c r="G75" s="159"/>
      <c r="H75" s="159"/>
      <c r="I75" s="159"/>
      <c r="J75" s="159"/>
      <c r="K75" s="159"/>
      <c r="L75" s="169"/>
    </row>
    <row r="76" spans="1:12">
      <c r="A76" s="161" t="s">
        <v>115</v>
      </c>
      <c r="B76" s="154"/>
      <c r="C76" s="154"/>
      <c r="D76" s="157">
        <f t="shared" ref="D76:D77" si="9">B76-C76</f>
        <v>0</v>
      </c>
      <c r="E76" s="154"/>
      <c r="F76" s="154"/>
      <c r="G76" s="154"/>
      <c r="H76" s="154"/>
      <c r="I76" s="154"/>
      <c r="J76" s="154"/>
      <c r="K76" s="154"/>
      <c r="L76" s="156"/>
    </row>
    <row r="77" spans="1:12">
      <c r="A77" s="161" t="s">
        <v>116</v>
      </c>
      <c r="B77" s="154"/>
      <c r="C77" s="154"/>
      <c r="D77" s="157">
        <f t="shared" si="9"/>
        <v>0</v>
      </c>
      <c r="E77" s="154"/>
      <c r="F77" s="154"/>
      <c r="G77" s="154"/>
      <c r="H77" s="154"/>
      <c r="I77" s="154"/>
      <c r="J77" s="154"/>
      <c r="K77" s="154"/>
      <c r="L77" s="156"/>
    </row>
    <row r="78" spans="1:12">
      <c r="A78" s="162" t="s">
        <v>117</v>
      </c>
      <c r="B78" s="158"/>
      <c r="C78" s="158"/>
      <c r="D78" s="158"/>
      <c r="E78" s="158"/>
      <c r="F78" s="158"/>
      <c r="G78" s="158"/>
      <c r="H78" s="158"/>
      <c r="I78" s="158"/>
      <c r="J78" s="158"/>
      <c r="K78" s="158"/>
      <c r="L78" s="168"/>
    </row>
    <row r="79" spans="1:12">
      <c r="A79" s="161" t="s">
        <v>118</v>
      </c>
      <c r="B79" s="154"/>
      <c r="C79" s="154"/>
      <c r="D79" s="157">
        <f t="shared" ref="D79:D88" si="10">B79-C79</f>
        <v>0</v>
      </c>
      <c r="E79" s="154"/>
      <c r="F79" s="154"/>
      <c r="G79" s="154"/>
      <c r="H79" s="154"/>
      <c r="I79" s="154"/>
      <c r="J79" s="154"/>
      <c r="K79" s="154"/>
      <c r="L79" s="156"/>
    </row>
    <row r="80" spans="1:12">
      <c r="A80" s="161" t="s">
        <v>119</v>
      </c>
      <c r="B80" s="154"/>
      <c r="C80" s="154"/>
      <c r="D80" s="157">
        <f t="shared" si="10"/>
        <v>0</v>
      </c>
      <c r="E80" s="154"/>
      <c r="F80" s="154"/>
      <c r="G80" s="154"/>
      <c r="H80" s="154"/>
      <c r="I80" s="154"/>
      <c r="J80" s="154"/>
      <c r="K80" s="154"/>
      <c r="L80" s="156"/>
    </row>
    <row r="81" spans="1:12">
      <c r="A81" s="161" t="s">
        <v>120</v>
      </c>
      <c r="B81" s="154"/>
      <c r="C81" s="154"/>
      <c r="D81" s="157">
        <f t="shared" si="10"/>
        <v>0</v>
      </c>
      <c r="E81" s="154"/>
      <c r="F81" s="154"/>
      <c r="G81" s="154"/>
      <c r="H81" s="154"/>
      <c r="I81" s="154"/>
      <c r="J81" s="154"/>
      <c r="K81" s="154"/>
      <c r="L81" s="156"/>
    </row>
    <row r="82" spans="1:12">
      <c r="A82" s="161" t="s">
        <v>121</v>
      </c>
      <c r="B82" s="154"/>
      <c r="C82" s="154"/>
      <c r="D82" s="157">
        <f t="shared" si="10"/>
        <v>0</v>
      </c>
      <c r="E82" s="154"/>
      <c r="F82" s="154"/>
      <c r="G82" s="154"/>
      <c r="H82" s="154"/>
      <c r="I82" s="154"/>
      <c r="J82" s="154"/>
      <c r="K82" s="154"/>
      <c r="L82" s="156"/>
    </row>
    <row r="83" spans="1:12">
      <c r="A83" s="161" t="s">
        <v>122</v>
      </c>
      <c r="B83" s="154"/>
      <c r="C83" s="154"/>
      <c r="D83" s="157">
        <f t="shared" si="10"/>
        <v>0</v>
      </c>
      <c r="E83" s="154"/>
      <c r="F83" s="154"/>
      <c r="G83" s="154"/>
      <c r="H83" s="154"/>
      <c r="I83" s="154"/>
      <c r="J83" s="154"/>
      <c r="K83" s="154"/>
      <c r="L83" s="156"/>
    </row>
    <row r="84" spans="1:12">
      <c r="A84" s="161" t="s">
        <v>123</v>
      </c>
      <c r="B84" s="154"/>
      <c r="C84" s="154"/>
      <c r="D84" s="157">
        <f t="shared" si="10"/>
        <v>0</v>
      </c>
      <c r="E84" s="154"/>
      <c r="F84" s="154"/>
      <c r="G84" s="154"/>
      <c r="H84" s="154"/>
      <c r="I84" s="154"/>
      <c r="J84" s="154"/>
      <c r="K84" s="154"/>
      <c r="L84" s="156"/>
    </row>
    <row r="85" spans="1:12">
      <c r="A85" s="161" t="s">
        <v>124</v>
      </c>
      <c r="B85" s="154"/>
      <c r="C85" s="154"/>
      <c r="D85" s="157">
        <f t="shared" si="10"/>
        <v>0</v>
      </c>
      <c r="E85" s="154"/>
      <c r="F85" s="154"/>
      <c r="G85" s="154"/>
      <c r="H85" s="154"/>
      <c r="I85" s="154"/>
      <c r="J85" s="154"/>
      <c r="K85" s="154"/>
      <c r="L85" s="156"/>
    </row>
    <row r="86" spans="1:12">
      <c r="A86" s="161" t="s">
        <v>125</v>
      </c>
      <c r="B86" s="154"/>
      <c r="C86" s="154"/>
      <c r="D86" s="157">
        <f t="shared" si="10"/>
        <v>0</v>
      </c>
      <c r="E86" s="154"/>
      <c r="F86" s="154"/>
      <c r="G86" s="154"/>
      <c r="H86" s="154"/>
      <c r="I86" s="154"/>
      <c r="J86" s="154"/>
      <c r="K86" s="154"/>
      <c r="L86" s="156"/>
    </row>
    <row r="87" spans="1:12">
      <c r="A87" s="161" t="s">
        <v>126</v>
      </c>
      <c r="B87" s="154"/>
      <c r="C87" s="154"/>
      <c r="D87" s="157">
        <f t="shared" si="10"/>
        <v>0</v>
      </c>
      <c r="E87" s="154"/>
      <c r="F87" s="154"/>
      <c r="G87" s="154"/>
      <c r="H87" s="154"/>
      <c r="I87" s="154"/>
      <c r="J87" s="154"/>
      <c r="K87" s="154"/>
      <c r="L87" s="156"/>
    </row>
    <row r="88" spans="1:12">
      <c r="A88" s="161" t="s">
        <v>127</v>
      </c>
      <c r="B88" s="154"/>
      <c r="C88" s="154"/>
      <c r="D88" s="157">
        <f t="shared" si="10"/>
        <v>0</v>
      </c>
      <c r="E88" s="154"/>
      <c r="F88" s="154"/>
      <c r="G88" s="154"/>
      <c r="H88" s="154"/>
      <c r="I88" s="154"/>
      <c r="J88" s="154"/>
      <c r="K88" s="154"/>
      <c r="L88" s="156"/>
    </row>
    <row r="89" spans="1:12">
      <c r="A89" s="162" t="s">
        <v>128</v>
      </c>
      <c r="B89" s="158"/>
      <c r="C89" s="158"/>
      <c r="D89" s="158"/>
      <c r="E89" s="158"/>
      <c r="F89" s="158"/>
      <c r="G89" s="158"/>
      <c r="H89" s="158"/>
      <c r="I89" s="158"/>
      <c r="J89" s="158"/>
      <c r="K89" s="158"/>
      <c r="L89" s="168"/>
    </row>
    <row r="90" spans="1:12">
      <c r="A90" s="161" t="s">
        <v>118</v>
      </c>
      <c r="B90" s="154"/>
      <c r="C90" s="154"/>
      <c r="D90" s="157">
        <f t="shared" ref="D90:D94" si="11">B90-C90</f>
        <v>0</v>
      </c>
      <c r="E90" s="154"/>
      <c r="F90" s="154"/>
      <c r="G90" s="154"/>
      <c r="H90" s="154"/>
      <c r="I90" s="154"/>
      <c r="J90" s="154"/>
      <c r="K90" s="154"/>
      <c r="L90" s="156"/>
    </row>
    <row r="91" spans="1:12">
      <c r="A91" s="161" t="s">
        <v>119</v>
      </c>
      <c r="B91" s="154"/>
      <c r="C91" s="154"/>
      <c r="D91" s="157">
        <f t="shared" si="11"/>
        <v>0</v>
      </c>
      <c r="E91" s="154"/>
      <c r="F91" s="154"/>
      <c r="G91" s="154"/>
      <c r="H91" s="154"/>
      <c r="I91" s="154"/>
      <c r="J91" s="154"/>
      <c r="K91" s="154"/>
      <c r="L91" s="156"/>
    </row>
    <row r="92" spans="1:12">
      <c r="A92" s="161" t="s">
        <v>129</v>
      </c>
      <c r="B92" s="154"/>
      <c r="C92" s="154"/>
      <c r="D92" s="157">
        <f t="shared" si="11"/>
        <v>0</v>
      </c>
      <c r="E92" s="154"/>
      <c r="F92" s="154"/>
      <c r="G92" s="154"/>
      <c r="H92" s="154"/>
      <c r="I92" s="154"/>
      <c r="J92" s="154"/>
      <c r="K92" s="154"/>
      <c r="L92" s="156"/>
    </row>
    <row r="93" spans="1:12">
      <c r="A93" s="155"/>
      <c r="B93" s="154"/>
      <c r="C93" s="154"/>
      <c r="D93" s="157">
        <f t="shared" si="11"/>
        <v>0</v>
      </c>
      <c r="E93" s="154"/>
      <c r="F93" s="154"/>
      <c r="G93" s="154"/>
      <c r="H93" s="154"/>
      <c r="I93" s="154"/>
      <c r="J93" s="154"/>
      <c r="K93" s="154"/>
      <c r="L93" s="156"/>
    </row>
    <row r="94" spans="1:12">
      <c r="A94" s="155"/>
      <c r="B94" s="154"/>
      <c r="C94" s="154"/>
      <c r="D94" s="157">
        <f t="shared" si="11"/>
        <v>0</v>
      </c>
      <c r="E94" s="154"/>
      <c r="F94" s="154"/>
      <c r="G94" s="154"/>
      <c r="H94" s="154"/>
      <c r="I94" s="154"/>
      <c r="J94" s="154"/>
      <c r="K94" s="154"/>
      <c r="L94" s="156"/>
    </row>
    <row r="95" spans="1:12">
      <c r="A95" s="163" t="s">
        <v>130</v>
      </c>
      <c r="B95" s="159"/>
      <c r="C95" s="159"/>
      <c r="D95" s="159"/>
      <c r="E95" s="159"/>
      <c r="F95" s="159"/>
      <c r="G95" s="159"/>
      <c r="H95" s="159"/>
      <c r="I95" s="159"/>
      <c r="J95" s="159"/>
      <c r="K95" s="159"/>
      <c r="L95" s="169"/>
    </row>
    <row r="96" spans="1:12">
      <c r="A96" s="161" t="s">
        <v>131</v>
      </c>
      <c r="B96" s="154"/>
      <c r="C96" s="154"/>
      <c r="D96" s="157">
        <f t="shared" ref="D96:D107" si="12">B96-C96</f>
        <v>0</v>
      </c>
      <c r="E96" s="154"/>
      <c r="F96" s="154"/>
      <c r="G96" s="154"/>
      <c r="H96" s="154"/>
      <c r="I96" s="154"/>
      <c r="J96" s="154"/>
      <c r="K96" s="154"/>
      <c r="L96" s="156"/>
    </row>
    <row r="97" spans="1:12">
      <c r="A97" s="161" t="s">
        <v>132</v>
      </c>
      <c r="B97" s="154"/>
      <c r="C97" s="154"/>
      <c r="D97" s="157">
        <f t="shared" si="12"/>
        <v>0</v>
      </c>
      <c r="E97" s="154"/>
      <c r="F97" s="154"/>
      <c r="G97" s="154"/>
      <c r="H97" s="154"/>
      <c r="I97" s="154"/>
      <c r="J97" s="154"/>
      <c r="K97" s="154"/>
      <c r="L97" s="156"/>
    </row>
    <row r="98" spans="1:12">
      <c r="A98" s="161" t="s">
        <v>133</v>
      </c>
      <c r="B98" s="154"/>
      <c r="C98" s="154"/>
      <c r="D98" s="157">
        <f t="shared" si="12"/>
        <v>0</v>
      </c>
      <c r="E98" s="154"/>
      <c r="F98" s="154"/>
      <c r="G98" s="154"/>
      <c r="H98" s="154"/>
      <c r="I98" s="154"/>
      <c r="J98" s="154"/>
      <c r="K98" s="154"/>
      <c r="L98" s="156"/>
    </row>
    <row r="99" spans="1:12">
      <c r="A99" s="161" t="s">
        <v>134</v>
      </c>
      <c r="B99" s="154"/>
      <c r="C99" s="154"/>
      <c r="D99" s="157">
        <f t="shared" si="12"/>
        <v>0</v>
      </c>
      <c r="E99" s="154"/>
      <c r="F99" s="154"/>
      <c r="G99" s="154"/>
      <c r="H99" s="154"/>
      <c r="I99" s="154"/>
      <c r="J99" s="154"/>
      <c r="K99" s="154"/>
      <c r="L99" s="156"/>
    </row>
    <row r="100" spans="1:12">
      <c r="A100" s="161" t="s">
        <v>135</v>
      </c>
      <c r="B100" s="154"/>
      <c r="C100" s="154"/>
      <c r="D100" s="157">
        <f t="shared" si="12"/>
        <v>0</v>
      </c>
      <c r="E100" s="154"/>
      <c r="F100" s="154"/>
      <c r="G100" s="154"/>
      <c r="H100" s="154"/>
      <c r="I100" s="154"/>
      <c r="J100" s="154"/>
      <c r="K100" s="154"/>
      <c r="L100" s="156"/>
    </row>
    <row r="101" spans="1:12">
      <c r="A101" s="161" t="s">
        <v>136</v>
      </c>
      <c r="B101" s="154"/>
      <c r="C101" s="154"/>
      <c r="D101" s="157">
        <f t="shared" si="12"/>
        <v>0</v>
      </c>
      <c r="E101" s="154"/>
      <c r="F101" s="154"/>
      <c r="G101" s="154"/>
      <c r="H101" s="154"/>
      <c r="I101" s="154"/>
      <c r="J101" s="154"/>
      <c r="K101" s="154"/>
      <c r="L101" s="156"/>
    </row>
    <row r="102" spans="1:12">
      <c r="A102" s="161" t="s">
        <v>137</v>
      </c>
      <c r="B102" s="154"/>
      <c r="C102" s="154"/>
      <c r="D102" s="157">
        <f t="shared" si="12"/>
        <v>0</v>
      </c>
      <c r="E102" s="154"/>
      <c r="F102" s="154"/>
      <c r="G102" s="154"/>
      <c r="H102" s="154"/>
      <c r="I102" s="154"/>
      <c r="J102" s="154"/>
      <c r="K102" s="154"/>
      <c r="L102" s="156"/>
    </row>
    <row r="103" spans="1:12">
      <c r="A103" s="161" t="s">
        <v>138</v>
      </c>
      <c r="B103" s="154"/>
      <c r="C103" s="154"/>
      <c r="D103" s="157">
        <f t="shared" si="12"/>
        <v>0</v>
      </c>
      <c r="E103" s="154"/>
      <c r="F103" s="154"/>
      <c r="G103" s="154"/>
      <c r="H103" s="154"/>
      <c r="I103" s="154"/>
      <c r="J103" s="154"/>
      <c r="K103" s="154"/>
      <c r="L103" s="156"/>
    </row>
    <row r="104" spans="1:12">
      <c r="A104" s="161" t="s">
        <v>139</v>
      </c>
      <c r="B104" s="154"/>
      <c r="C104" s="154"/>
      <c r="D104" s="157">
        <f t="shared" si="12"/>
        <v>0</v>
      </c>
      <c r="E104" s="154"/>
      <c r="F104" s="154"/>
      <c r="G104" s="154"/>
      <c r="H104" s="154"/>
      <c r="I104" s="154"/>
      <c r="J104" s="154"/>
      <c r="K104" s="154"/>
      <c r="L104" s="156"/>
    </row>
    <row r="105" spans="1:12">
      <c r="A105" s="161" t="s">
        <v>140</v>
      </c>
      <c r="B105" s="154"/>
      <c r="C105" s="154"/>
      <c r="D105" s="157">
        <f t="shared" si="12"/>
        <v>0</v>
      </c>
      <c r="E105" s="154"/>
      <c r="F105" s="154"/>
      <c r="G105" s="154"/>
      <c r="H105" s="154"/>
      <c r="I105" s="154"/>
      <c r="J105" s="154"/>
      <c r="K105" s="154"/>
      <c r="L105" s="156"/>
    </row>
    <row r="106" spans="1:12">
      <c r="A106" s="161" t="s">
        <v>141</v>
      </c>
      <c r="B106" s="154"/>
      <c r="C106" s="154"/>
      <c r="D106" s="157">
        <f t="shared" si="12"/>
        <v>0</v>
      </c>
      <c r="E106" s="154"/>
      <c r="F106" s="154"/>
      <c r="G106" s="154"/>
      <c r="H106" s="154"/>
      <c r="I106" s="154"/>
      <c r="J106" s="154"/>
      <c r="K106" s="154"/>
      <c r="L106" s="156"/>
    </row>
    <row r="107" spans="1:12">
      <c r="A107" s="161" t="s">
        <v>142</v>
      </c>
      <c r="B107" s="154"/>
      <c r="C107" s="154"/>
      <c r="D107" s="157">
        <f t="shared" si="12"/>
        <v>0</v>
      </c>
      <c r="E107" s="154"/>
      <c r="F107" s="154"/>
      <c r="G107" s="154"/>
      <c r="H107" s="154"/>
      <c r="I107" s="154"/>
      <c r="J107" s="154"/>
      <c r="K107" s="154"/>
      <c r="L107" s="156"/>
    </row>
    <row r="108" spans="1:12">
      <c r="A108" s="162" t="s">
        <v>143</v>
      </c>
      <c r="B108" s="158"/>
      <c r="C108" s="158"/>
      <c r="D108" s="158"/>
      <c r="E108" s="158"/>
      <c r="F108" s="158"/>
      <c r="G108" s="158"/>
      <c r="H108" s="158"/>
      <c r="I108" s="158"/>
      <c r="J108" s="158"/>
      <c r="K108" s="158"/>
      <c r="L108" s="168"/>
    </row>
    <row r="109" spans="1:12">
      <c r="A109" s="161" t="s">
        <v>96</v>
      </c>
      <c r="B109" s="154"/>
      <c r="C109" s="154"/>
      <c r="D109" s="157">
        <f t="shared" ref="D109:D111" si="13">B109-C109</f>
        <v>0</v>
      </c>
      <c r="E109" s="154"/>
      <c r="F109" s="154"/>
      <c r="G109" s="154"/>
      <c r="H109" s="154"/>
      <c r="I109" s="154"/>
      <c r="J109" s="154"/>
      <c r="K109" s="154"/>
      <c r="L109" s="156"/>
    </row>
    <row r="110" spans="1:12">
      <c r="A110" s="161" t="s">
        <v>97</v>
      </c>
      <c r="B110" s="154"/>
      <c r="C110" s="154"/>
      <c r="D110" s="157">
        <f t="shared" si="13"/>
        <v>0</v>
      </c>
      <c r="E110" s="154"/>
      <c r="F110" s="154"/>
      <c r="G110" s="154"/>
      <c r="H110" s="154"/>
      <c r="I110" s="154"/>
      <c r="J110" s="154"/>
      <c r="K110" s="154"/>
      <c r="L110" s="156"/>
    </row>
    <row r="111" spans="1:12">
      <c r="A111" s="161" t="s">
        <v>99</v>
      </c>
      <c r="B111" s="154"/>
      <c r="C111" s="154"/>
      <c r="D111" s="157">
        <f t="shared" si="13"/>
        <v>0</v>
      </c>
      <c r="E111" s="154"/>
      <c r="F111" s="154"/>
      <c r="G111" s="154"/>
      <c r="H111" s="154"/>
      <c r="I111" s="154"/>
      <c r="J111" s="154"/>
      <c r="K111" s="154"/>
      <c r="L111" s="156"/>
    </row>
    <row r="112" spans="1:12">
      <c r="A112" s="162" t="s">
        <v>144</v>
      </c>
      <c r="B112" s="158"/>
      <c r="C112" s="158"/>
      <c r="D112" s="158"/>
      <c r="E112" s="158"/>
      <c r="F112" s="158"/>
      <c r="G112" s="158"/>
      <c r="H112" s="158"/>
      <c r="I112" s="158"/>
      <c r="J112" s="158"/>
      <c r="K112" s="158"/>
      <c r="L112" s="168"/>
    </row>
    <row r="113" spans="1:12">
      <c r="A113" s="161" t="s">
        <v>145</v>
      </c>
      <c r="B113" s="154"/>
      <c r="C113" s="154"/>
      <c r="D113" s="157">
        <f t="shared" ref="D113:D115" si="14">B113-C113</f>
        <v>0</v>
      </c>
      <c r="E113" s="154"/>
      <c r="F113" s="154"/>
      <c r="G113" s="154"/>
      <c r="H113" s="154"/>
      <c r="I113" s="154"/>
      <c r="J113" s="154"/>
      <c r="K113" s="154"/>
      <c r="L113" s="156"/>
    </row>
    <row r="114" spans="1:12">
      <c r="A114" s="161" t="s">
        <v>101</v>
      </c>
      <c r="B114" s="154"/>
      <c r="C114" s="154"/>
      <c r="D114" s="157">
        <f t="shared" si="14"/>
        <v>0</v>
      </c>
      <c r="E114" s="154"/>
      <c r="F114" s="154"/>
      <c r="G114" s="154"/>
      <c r="H114" s="154"/>
      <c r="I114" s="154"/>
      <c r="J114" s="154"/>
      <c r="K114" s="154"/>
      <c r="L114" s="156"/>
    </row>
    <row r="115" spans="1:12">
      <c r="A115" s="161" t="s">
        <v>102</v>
      </c>
      <c r="B115" s="154"/>
      <c r="C115" s="154"/>
      <c r="D115" s="157">
        <f t="shared" si="14"/>
        <v>0</v>
      </c>
      <c r="E115" s="154"/>
      <c r="F115" s="154"/>
      <c r="G115" s="154"/>
      <c r="H115" s="154"/>
      <c r="I115" s="154"/>
      <c r="J115" s="154"/>
      <c r="K115" s="154"/>
      <c r="L115" s="156"/>
    </row>
    <row r="116" spans="1:12">
      <c r="A116" s="162" t="s">
        <v>103</v>
      </c>
      <c r="B116" s="158"/>
      <c r="C116" s="158"/>
      <c r="D116" s="158"/>
      <c r="E116" s="158"/>
      <c r="F116" s="158"/>
      <c r="G116" s="158"/>
      <c r="H116" s="158"/>
      <c r="I116" s="158"/>
      <c r="J116" s="158"/>
      <c r="K116" s="158"/>
      <c r="L116" s="168"/>
    </row>
    <row r="117" spans="1:12">
      <c r="A117" s="161" t="s">
        <v>146</v>
      </c>
      <c r="B117" s="154"/>
      <c r="C117" s="154"/>
      <c r="D117" s="157">
        <f t="shared" ref="D117:D121" si="15">B117-C117</f>
        <v>0</v>
      </c>
      <c r="E117" s="154"/>
      <c r="F117" s="154"/>
      <c r="G117" s="154"/>
      <c r="H117" s="154"/>
      <c r="I117" s="154"/>
      <c r="J117" s="154"/>
      <c r="K117" s="154"/>
      <c r="L117" s="156"/>
    </row>
    <row r="118" spans="1:12">
      <c r="A118" s="161" t="s">
        <v>147</v>
      </c>
      <c r="B118" s="154"/>
      <c r="C118" s="154"/>
      <c r="D118" s="157">
        <f t="shared" si="15"/>
        <v>0</v>
      </c>
      <c r="E118" s="154"/>
      <c r="F118" s="154"/>
      <c r="G118" s="154"/>
      <c r="H118" s="154"/>
      <c r="I118" s="154"/>
      <c r="J118" s="154"/>
      <c r="K118" s="154"/>
      <c r="L118" s="156"/>
    </row>
    <row r="119" spans="1:12">
      <c r="A119" s="161" t="s">
        <v>148</v>
      </c>
      <c r="B119" s="154"/>
      <c r="C119" s="154"/>
      <c r="D119" s="157">
        <f t="shared" si="15"/>
        <v>0</v>
      </c>
      <c r="E119" s="154"/>
      <c r="F119" s="154"/>
      <c r="G119" s="154"/>
      <c r="H119" s="154"/>
      <c r="I119" s="154"/>
      <c r="J119" s="154"/>
      <c r="K119" s="154"/>
      <c r="L119" s="156"/>
    </row>
    <row r="120" spans="1:12">
      <c r="A120" s="161" t="s">
        <v>149</v>
      </c>
      <c r="B120" s="154"/>
      <c r="C120" s="154"/>
      <c r="D120" s="157">
        <f t="shared" si="15"/>
        <v>0</v>
      </c>
      <c r="E120" s="154"/>
      <c r="F120" s="154"/>
      <c r="G120" s="154"/>
      <c r="H120" s="154"/>
      <c r="I120" s="154"/>
      <c r="J120" s="154"/>
      <c r="K120" s="154"/>
      <c r="L120" s="156"/>
    </row>
    <row r="121" spans="1:12">
      <c r="A121" s="161" t="s">
        <v>105</v>
      </c>
      <c r="B121" s="154"/>
      <c r="C121" s="154"/>
      <c r="D121" s="157">
        <f t="shared" si="15"/>
        <v>0</v>
      </c>
      <c r="E121" s="154"/>
      <c r="F121" s="154"/>
      <c r="G121" s="154"/>
      <c r="H121" s="154"/>
      <c r="I121" s="154"/>
      <c r="J121" s="154"/>
      <c r="K121" s="154"/>
      <c r="L121" s="156"/>
    </row>
    <row r="122" spans="1:12">
      <c r="A122" s="162" t="s">
        <v>106</v>
      </c>
      <c r="B122" s="158"/>
      <c r="C122" s="158"/>
      <c r="D122" s="158"/>
      <c r="E122" s="158"/>
      <c r="F122" s="158"/>
      <c r="G122" s="158"/>
      <c r="H122" s="158"/>
      <c r="I122" s="158"/>
      <c r="J122" s="158"/>
      <c r="K122" s="158"/>
      <c r="L122" s="168"/>
    </row>
    <row r="123" spans="1:12">
      <c r="A123" s="161" t="s">
        <v>107</v>
      </c>
      <c r="B123" s="154"/>
      <c r="C123" s="154"/>
      <c r="D123" s="157">
        <f t="shared" ref="D123:D126" si="16">B123-C123</f>
        <v>0</v>
      </c>
      <c r="E123" s="154"/>
      <c r="F123" s="154"/>
      <c r="G123" s="154"/>
      <c r="H123" s="154"/>
      <c r="I123" s="154"/>
      <c r="J123" s="154"/>
      <c r="K123" s="154"/>
      <c r="L123" s="156"/>
    </row>
    <row r="124" spans="1:12">
      <c r="A124" s="161" t="s">
        <v>108</v>
      </c>
      <c r="B124" s="154"/>
      <c r="C124" s="154"/>
      <c r="D124" s="157">
        <f t="shared" si="16"/>
        <v>0</v>
      </c>
      <c r="E124" s="154"/>
      <c r="F124" s="154"/>
      <c r="G124" s="154"/>
      <c r="H124" s="154"/>
      <c r="I124" s="154"/>
      <c r="J124" s="154"/>
      <c r="K124" s="154"/>
      <c r="L124" s="156"/>
    </row>
    <row r="125" spans="1:12">
      <c r="A125" s="161" t="s">
        <v>109</v>
      </c>
      <c r="B125" s="154"/>
      <c r="C125" s="154"/>
      <c r="D125" s="157">
        <f t="shared" si="16"/>
        <v>0</v>
      </c>
      <c r="E125" s="154"/>
      <c r="F125" s="154"/>
      <c r="G125" s="154"/>
      <c r="H125" s="154"/>
      <c r="I125" s="154"/>
      <c r="J125" s="154"/>
      <c r="K125" s="154"/>
      <c r="L125" s="156"/>
    </row>
    <row r="126" spans="1:12">
      <c r="A126" s="161" t="s">
        <v>110</v>
      </c>
      <c r="B126" s="154"/>
      <c r="C126" s="154"/>
      <c r="D126" s="157">
        <f t="shared" si="16"/>
        <v>0</v>
      </c>
      <c r="E126" s="154"/>
      <c r="F126" s="154"/>
      <c r="G126" s="154"/>
      <c r="H126" s="154"/>
      <c r="I126" s="154"/>
      <c r="J126" s="154"/>
      <c r="K126" s="154"/>
      <c r="L126" s="156"/>
    </row>
    <row r="127" spans="1:12">
      <c r="A127" s="162" t="s">
        <v>111</v>
      </c>
      <c r="B127" s="158"/>
      <c r="C127" s="158"/>
      <c r="D127" s="158"/>
      <c r="E127" s="158"/>
      <c r="F127" s="158"/>
      <c r="G127" s="158"/>
      <c r="H127" s="158"/>
      <c r="I127" s="158"/>
      <c r="J127" s="158"/>
      <c r="K127" s="158"/>
      <c r="L127" s="168"/>
    </row>
    <row r="128" spans="1:12">
      <c r="A128" s="161" t="s">
        <v>112</v>
      </c>
      <c r="B128" s="154"/>
      <c r="C128" s="154"/>
      <c r="D128" s="157">
        <f t="shared" ref="D128:D131" si="17">B128-C128</f>
        <v>0</v>
      </c>
      <c r="E128" s="154"/>
      <c r="F128" s="154"/>
      <c r="G128" s="154"/>
      <c r="H128" s="154"/>
      <c r="I128" s="154"/>
      <c r="J128" s="154"/>
      <c r="K128" s="154"/>
      <c r="L128" s="156"/>
    </row>
    <row r="129" spans="1:12">
      <c r="A129" s="161" t="s">
        <v>113</v>
      </c>
      <c r="B129" s="154"/>
      <c r="C129" s="154"/>
      <c r="D129" s="157">
        <f t="shared" si="17"/>
        <v>0</v>
      </c>
      <c r="E129" s="154"/>
      <c r="F129" s="154"/>
      <c r="G129" s="154"/>
      <c r="H129" s="154"/>
      <c r="I129" s="154"/>
      <c r="J129" s="154"/>
      <c r="K129" s="154"/>
      <c r="L129" s="156"/>
    </row>
    <row r="130" spans="1:12">
      <c r="A130" s="161" t="s">
        <v>150</v>
      </c>
      <c r="B130" s="154"/>
      <c r="C130" s="154"/>
      <c r="D130" s="157">
        <f t="shared" si="17"/>
        <v>0</v>
      </c>
      <c r="E130" s="154"/>
      <c r="F130" s="154"/>
      <c r="G130" s="154"/>
      <c r="H130" s="154"/>
      <c r="I130" s="154"/>
      <c r="J130" s="154"/>
      <c r="K130" s="154"/>
      <c r="L130" s="156"/>
    </row>
    <row r="131" spans="1:12">
      <c r="A131" s="155"/>
      <c r="B131" s="154"/>
      <c r="C131" s="154"/>
      <c r="D131" s="157">
        <f t="shared" si="17"/>
        <v>0</v>
      </c>
      <c r="E131" s="154"/>
      <c r="F131" s="154"/>
      <c r="G131" s="154"/>
      <c r="H131" s="154"/>
      <c r="I131" s="154"/>
      <c r="J131" s="154"/>
      <c r="K131" s="154"/>
      <c r="L131" s="156"/>
    </row>
    <row r="132" spans="1:12">
      <c r="A132" s="167" t="s">
        <v>151</v>
      </c>
      <c r="B132" s="154"/>
      <c r="C132" s="154"/>
      <c r="D132" s="157">
        <f t="shared" ref="D132:D140" si="18">B132-C132</f>
        <v>0</v>
      </c>
      <c r="E132" s="154"/>
      <c r="F132" s="154"/>
      <c r="G132" s="154"/>
      <c r="H132" s="154"/>
      <c r="I132" s="154"/>
      <c r="J132" s="154"/>
      <c r="K132" s="154"/>
      <c r="L132" s="156"/>
    </row>
    <row r="133" spans="1:12">
      <c r="A133" s="155"/>
      <c r="B133" s="154"/>
      <c r="C133" s="154"/>
      <c r="D133" s="157">
        <f t="shared" si="18"/>
        <v>0</v>
      </c>
      <c r="E133" s="154"/>
      <c r="F133" s="154"/>
      <c r="G133" s="154"/>
      <c r="H133" s="154"/>
      <c r="I133" s="154"/>
      <c r="J133" s="154"/>
      <c r="K133" s="154"/>
      <c r="L133" s="156"/>
    </row>
    <row r="134" spans="1:12">
      <c r="A134" s="155"/>
      <c r="B134" s="154"/>
      <c r="C134" s="154"/>
      <c r="D134" s="157">
        <f t="shared" si="18"/>
        <v>0</v>
      </c>
      <c r="E134" s="154"/>
      <c r="F134" s="154"/>
      <c r="G134" s="154"/>
      <c r="H134" s="154"/>
      <c r="I134" s="154"/>
      <c r="J134" s="154"/>
      <c r="K134" s="154"/>
      <c r="L134" s="156"/>
    </row>
    <row r="135" spans="1:12">
      <c r="A135" s="155"/>
      <c r="B135" s="154"/>
      <c r="C135" s="154"/>
      <c r="D135" s="157">
        <f t="shared" si="18"/>
        <v>0</v>
      </c>
      <c r="E135" s="154"/>
      <c r="F135" s="154"/>
      <c r="G135" s="154"/>
      <c r="H135" s="154"/>
      <c r="I135" s="154"/>
      <c r="J135" s="154"/>
      <c r="K135" s="154"/>
      <c r="L135" s="156"/>
    </row>
    <row r="136" spans="1:12">
      <c r="A136" s="155"/>
      <c r="B136" s="154"/>
      <c r="C136" s="154"/>
      <c r="D136" s="157">
        <f t="shared" si="18"/>
        <v>0</v>
      </c>
      <c r="E136" s="154"/>
      <c r="F136" s="154"/>
      <c r="G136" s="154"/>
      <c r="H136" s="154"/>
      <c r="I136" s="154"/>
      <c r="J136" s="154"/>
      <c r="K136" s="154"/>
      <c r="L136" s="156"/>
    </row>
    <row r="137" spans="1:12">
      <c r="A137" s="155"/>
      <c r="B137" s="154"/>
      <c r="C137" s="154"/>
      <c r="D137" s="157">
        <f t="shared" si="18"/>
        <v>0</v>
      </c>
      <c r="E137" s="154"/>
      <c r="F137" s="154"/>
      <c r="G137" s="154"/>
      <c r="H137" s="154"/>
      <c r="I137" s="154"/>
      <c r="J137" s="154"/>
      <c r="K137" s="154"/>
      <c r="L137" s="156"/>
    </row>
    <row r="138" spans="1:12">
      <c r="A138" s="155"/>
      <c r="B138" s="154"/>
      <c r="C138" s="154"/>
      <c r="D138" s="157">
        <f t="shared" si="18"/>
        <v>0</v>
      </c>
      <c r="E138" s="154"/>
      <c r="F138" s="154"/>
      <c r="G138" s="154"/>
      <c r="H138" s="154"/>
      <c r="I138" s="154"/>
      <c r="J138" s="154"/>
      <c r="K138" s="154"/>
      <c r="L138" s="156"/>
    </row>
    <row r="139" spans="1:12">
      <c r="A139" s="155"/>
      <c r="B139" s="154"/>
      <c r="C139" s="154"/>
      <c r="D139" s="157">
        <f t="shared" si="18"/>
        <v>0</v>
      </c>
      <c r="E139" s="154"/>
      <c r="F139" s="154"/>
      <c r="G139" s="154"/>
      <c r="H139" s="154"/>
      <c r="I139" s="154"/>
      <c r="J139" s="154"/>
      <c r="K139" s="154"/>
      <c r="L139" s="156"/>
    </row>
    <row r="140" spans="1:12">
      <c r="A140" s="155"/>
      <c r="B140" s="154"/>
      <c r="C140" s="154"/>
      <c r="D140" s="157">
        <f t="shared" si="18"/>
        <v>0</v>
      </c>
      <c r="E140" s="154"/>
      <c r="F140" s="154"/>
      <c r="G140" s="154"/>
      <c r="H140" s="154"/>
      <c r="I140" s="154"/>
      <c r="J140" s="154"/>
      <c r="K140" s="154"/>
      <c r="L140" s="156"/>
    </row>
  </sheetData>
  <sheetProtection algorithmName="SHA-512" hashValue="Fu3pXrIQiNXxX3TskmiwIv6+MLeRAymAAm0ChbFRY/NFHl5SajSJ9G6D9E4EEx217EDEPKrnbKiOmGWcZe6FKw==" saltValue="jVuq2z0+7Q12jGYsTyBwuA==" spinCount="100000" sheet="1" formatColumns="0" formatRows="0"/>
  <mergeCells count="8">
    <mergeCell ref="A1:L1"/>
    <mergeCell ref="A12:L12"/>
    <mergeCell ref="A2:L2"/>
    <mergeCell ref="B4:G4"/>
    <mergeCell ref="B6:G6"/>
    <mergeCell ref="A10:L10"/>
    <mergeCell ref="A11:L11"/>
    <mergeCell ref="B8:G8"/>
  </mergeCells>
  <printOptions horizontalCentered="1"/>
  <pageMargins left="0.25" right="0.25" top="0.75" bottom="0.75" header="0.3" footer="0.3"/>
  <pageSetup scale="58" fitToHeight="0" orientation="landscape" r:id="rId1"/>
  <headerFooter>
    <oddFooter>&amp;L2023 DCA SYSTEMS AND CONDITIONS REMAINING LIFE FORM&amp;CDCA Office of Housing Finance and Development Division&amp;Rpage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65"/>
  <sheetViews>
    <sheetView showGridLines="0" view="pageLayout" zoomScaleNormal="100" zoomScaleSheetLayoutView="106" workbookViewId="0">
      <selection activeCell="E9" sqref="E9"/>
    </sheetView>
  </sheetViews>
  <sheetFormatPr defaultColWidth="11.44140625" defaultRowHeight="13.2"/>
  <cols>
    <col min="1" max="1" width="10.21875" style="68" customWidth="1"/>
    <col min="2" max="2" width="34.21875" style="140" customWidth="1"/>
    <col min="3" max="4" width="12.77734375" style="71" customWidth="1"/>
    <col min="5" max="5" width="25.77734375" style="109" customWidth="1"/>
    <col min="6" max="6" width="14.77734375" style="77" bestFit="1" customWidth="1"/>
    <col min="7" max="7" width="9.77734375" style="99" customWidth="1"/>
    <col min="8" max="8" width="15.77734375" style="68" customWidth="1"/>
    <col min="9" max="31" width="10.77734375" style="68" customWidth="1"/>
    <col min="32" max="16384" width="11.44140625" style="99"/>
  </cols>
  <sheetData>
    <row r="1" spans="1:6" s="65" customFormat="1" ht="22.5" customHeight="1" thickBot="1">
      <c r="A1" s="227" t="s">
        <v>540</v>
      </c>
      <c r="B1" s="228"/>
      <c r="C1" s="228"/>
      <c r="D1" s="228"/>
      <c r="E1" s="229"/>
    </row>
    <row r="2" spans="1:6" s="65" customFormat="1" ht="30" customHeight="1">
      <c r="A2" s="224" t="s">
        <v>541</v>
      </c>
      <c r="B2" s="225"/>
      <c r="C2" s="225"/>
      <c r="D2" s="225"/>
      <c r="E2" s="226"/>
    </row>
    <row r="3" spans="1:6" s="68" customFormat="1" ht="13.5" customHeight="1">
      <c r="A3" s="142" t="s">
        <v>152</v>
      </c>
      <c r="B3" s="116"/>
      <c r="C3" s="66" t="s">
        <v>153</v>
      </c>
      <c r="D3" s="66" t="s">
        <v>154</v>
      </c>
      <c r="E3" s="67" t="s">
        <v>155</v>
      </c>
      <c r="F3" s="77"/>
    </row>
    <row r="4" spans="1:6" s="71" customFormat="1" ht="13.5" customHeight="1" thickBot="1">
      <c r="A4" s="143" t="s">
        <v>156</v>
      </c>
      <c r="B4" s="117"/>
      <c r="C4" s="69" t="s">
        <v>157</v>
      </c>
      <c r="D4" s="69" t="s">
        <v>157</v>
      </c>
      <c r="E4" s="70" t="s">
        <v>158</v>
      </c>
      <c r="F4" s="73"/>
    </row>
    <row r="5" spans="1:6" s="71" customFormat="1">
      <c r="A5" s="144" t="s">
        <v>159</v>
      </c>
      <c r="B5" s="118"/>
      <c r="C5" s="72">
        <v>15</v>
      </c>
      <c r="D5" s="72">
        <v>25</v>
      </c>
      <c r="E5" s="119"/>
      <c r="F5" s="73"/>
    </row>
    <row r="6" spans="1:6" s="77" customFormat="1">
      <c r="A6" s="145" t="s">
        <v>160</v>
      </c>
      <c r="B6" s="100"/>
      <c r="C6" s="75">
        <v>20</v>
      </c>
      <c r="D6" s="75">
        <v>20</v>
      </c>
      <c r="E6" s="120"/>
      <c r="F6" s="76"/>
    </row>
    <row r="7" spans="1:6" s="77" customFormat="1">
      <c r="A7" s="145" t="s">
        <v>161</v>
      </c>
      <c r="B7" s="100"/>
      <c r="C7" s="78">
        <v>40</v>
      </c>
      <c r="D7" s="78">
        <v>40</v>
      </c>
      <c r="E7" s="121"/>
    </row>
    <row r="8" spans="1:6" s="82" customFormat="1">
      <c r="A8" s="146" t="s">
        <v>162</v>
      </c>
      <c r="B8" s="83"/>
      <c r="C8" s="80">
        <v>30</v>
      </c>
      <c r="D8" s="80">
        <v>30</v>
      </c>
      <c r="E8" s="120"/>
      <c r="F8" s="81"/>
    </row>
    <row r="9" spans="1:6" s="77" customFormat="1">
      <c r="A9" s="145" t="s">
        <v>163</v>
      </c>
      <c r="B9" s="100"/>
      <c r="C9" s="78">
        <v>15</v>
      </c>
      <c r="D9" s="78">
        <v>15</v>
      </c>
      <c r="E9" s="121"/>
    </row>
    <row r="10" spans="1:6" s="77" customFormat="1">
      <c r="A10" s="145" t="s">
        <v>164</v>
      </c>
      <c r="B10" s="100"/>
      <c r="C10" s="75">
        <v>30</v>
      </c>
      <c r="D10" s="75">
        <v>30</v>
      </c>
      <c r="E10" s="120"/>
      <c r="F10" s="76"/>
    </row>
    <row r="11" spans="1:6" s="82" customFormat="1">
      <c r="A11" s="146" t="s">
        <v>165</v>
      </c>
      <c r="B11" s="83"/>
      <c r="C11" s="80">
        <v>15</v>
      </c>
      <c r="D11" s="80">
        <v>15</v>
      </c>
      <c r="E11" s="122" t="s">
        <v>166</v>
      </c>
      <c r="F11" s="81"/>
    </row>
    <row r="12" spans="1:6" s="77" customFormat="1">
      <c r="A12" s="145" t="s">
        <v>167</v>
      </c>
      <c r="B12" s="100"/>
      <c r="C12" s="78">
        <v>10</v>
      </c>
      <c r="D12" s="78">
        <v>10</v>
      </c>
      <c r="E12" s="121"/>
    </row>
    <row r="13" spans="1:6" s="77" customFormat="1">
      <c r="A13" s="145" t="s">
        <v>168</v>
      </c>
      <c r="B13" s="100"/>
      <c r="C13" s="75">
        <v>10</v>
      </c>
      <c r="D13" s="75">
        <v>10</v>
      </c>
      <c r="E13" s="120" t="s">
        <v>169</v>
      </c>
      <c r="F13" s="76"/>
    </row>
    <row r="14" spans="1:6" s="77" customFormat="1">
      <c r="A14" s="145" t="s">
        <v>170</v>
      </c>
      <c r="B14" s="123"/>
      <c r="C14" s="78" t="s">
        <v>171</v>
      </c>
      <c r="D14" s="78" t="s">
        <v>171</v>
      </c>
      <c r="E14" s="121"/>
    </row>
    <row r="15" spans="1:6" s="77" customFormat="1">
      <c r="A15" s="145" t="s">
        <v>172</v>
      </c>
      <c r="B15" s="100"/>
      <c r="C15" s="75">
        <v>40</v>
      </c>
      <c r="D15" s="75">
        <v>40</v>
      </c>
      <c r="E15" s="120"/>
      <c r="F15" s="76"/>
    </row>
    <row r="16" spans="1:6" s="77" customFormat="1">
      <c r="A16" s="145" t="s">
        <v>173</v>
      </c>
      <c r="B16" s="123"/>
      <c r="C16" s="78">
        <v>15</v>
      </c>
      <c r="D16" s="78">
        <v>15</v>
      </c>
      <c r="E16" s="121"/>
    </row>
    <row r="17" spans="1:6" s="77" customFormat="1">
      <c r="A17" s="145" t="s">
        <v>78</v>
      </c>
      <c r="B17" s="100"/>
      <c r="C17" s="75"/>
      <c r="D17" s="75"/>
      <c r="E17" s="120"/>
      <c r="F17" s="76"/>
    </row>
    <row r="18" spans="1:6" s="77" customFormat="1">
      <c r="A18" s="79"/>
      <c r="B18" s="124" t="s">
        <v>174</v>
      </c>
      <c r="C18" s="80">
        <v>15</v>
      </c>
      <c r="D18" s="84">
        <v>15</v>
      </c>
      <c r="E18" s="120"/>
      <c r="F18" s="76"/>
    </row>
    <row r="19" spans="1:6" s="77" customFormat="1">
      <c r="A19" s="145"/>
      <c r="B19" s="123" t="s">
        <v>175</v>
      </c>
      <c r="C19" s="78">
        <v>40</v>
      </c>
      <c r="D19" s="78">
        <v>40</v>
      </c>
      <c r="E19" s="121"/>
    </row>
    <row r="20" spans="1:6" s="77" customFormat="1">
      <c r="A20" s="145"/>
      <c r="B20" s="100" t="s">
        <v>176</v>
      </c>
      <c r="C20" s="75" t="s">
        <v>171</v>
      </c>
      <c r="D20" s="75" t="s">
        <v>171</v>
      </c>
      <c r="E20" s="120"/>
      <c r="F20" s="76"/>
    </row>
    <row r="21" spans="1:6" s="77" customFormat="1">
      <c r="A21" s="145"/>
      <c r="B21" s="100" t="s">
        <v>177</v>
      </c>
      <c r="C21" s="78">
        <v>12</v>
      </c>
      <c r="D21" s="78">
        <v>12</v>
      </c>
      <c r="E21" s="121"/>
    </row>
    <row r="22" spans="1:6" s="77" customFormat="1">
      <c r="A22" s="145"/>
      <c r="B22" s="100" t="s">
        <v>178</v>
      </c>
      <c r="C22" s="75">
        <v>25</v>
      </c>
      <c r="D22" s="75">
        <v>25</v>
      </c>
      <c r="E22" s="120"/>
      <c r="F22" s="76"/>
    </row>
    <row r="23" spans="1:6" s="77" customFormat="1">
      <c r="A23" s="145" t="s">
        <v>179</v>
      </c>
      <c r="B23" s="100"/>
      <c r="C23" s="78" t="s">
        <v>171</v>
      </c>
      <c r="D23" s="78" t="s">
        <v>171</v>
      </c>
      <c r="E23" s="121"/>
    </row>
    <row r="24" spans="1:6" s="77" customFormat="1">
      <c r="A24" s="145" t="s">
        <v>180</v>
      </c>
      <c r="B24" s="100"/>
      <c r="C24" s="75">
        <v>30</v>
      </c>
      <c r="D24" s="75">
        <v>30</v>
      </c>
      <c r="E24" s="120"/>
      <c r="F24" s="76"/>
    </row>
    <row r="25" spans="1:6" s="77" customFormat="1">
      <c r="A25" s="145" t="s">
        <v>181</v>
      </c>
      <c r="B25" s="100"/>
      <c r="C25" s="78">
        <v>50</v>
      </c>
      <c r="D25" s="78">
        <v>50</v>
      </c>
      <c r="E25" s="121"/>
    </row>
    <row r="26" spans="1:6" s="82" customFormat="1">
      <c r="A26" s="79" t="s">
        <v>182</v>
      </c>
      <c r="B26" s="124"/>
      <c r="C26" s="80">
        <v>20</v>
      </c>
      <c r="D26" s="84">
        <v>20</v>
      </c>
      <c r="E26" s="120"/>
    </row>
    <row r="27" spans="1:6" s="82" customFormat="1">
      <c r="A27" s="79" t="s">
        <v>183</v>
      </c>
      <c r="B27" s="124"/>
      <c r="C27" s="80">
        <v>20</v>
      </c>
      <c r="D27" s="84">
        <v>20</v>
      </c>
      <c r="E27" s="120"/>
      <c r="F27" s="81"/>
    </row>
    <row r="28" spans="1:6" s="77" customFormat="1">
      <c r="A28" s="145" t="s">
        <v>184</v>
      </c>
      <c r="B28" s="100"/>
      <c r="C28" s="75">
        <v>10</v>
      </c>
      <c r="D28" s="75">
        <v>10</v>
      </c>
      <c r="E28" s="120"/>
      <c r="F28" s="76"/>
    </row>
    <row r="29" spans="1:6" s="77" customFormat="1">
      <c r="A29" s="145" t="s">
        <v>59</v>
      </c>
      <c r="B29" s="100"/>
      <c r="C29" s="78" t="s">
        <v>171</v>
      </c>
      <c r="D29" s="78" t="s">
        <v>171</v>
      </c>
      <c r="E29" s="121"/>
    </row>
    <row r="30" spans="1:6" s="77" customFormat="1">
      <c r="A30" s="145" t="s">
        <v>64</v>
      </c>
      <c r="B30" s="100"/>
      <c r="C30" s="75"/>
      <c r="D30" s="75"/>
      <c r="E30" s="120"/>
      <c r="F30" s="76"/>
    </row>
    <row r="31" spans="1:6" s="77" customFormat="1">
      <c r="A31" s="145"/>
      <c r="B31" s="123" t="s">
        <v>185</v>
      </c>
      <c r="C31" s="78">
        <v>25</v>
      </c>
      <c r="D31" s="78">
        <v>25</v>
      </c>
      <c r="E31" s="121" t="s">
        <v>186</v>
      </c>
    </row>
    <row r="32" spans="1:6" s="82" customFormat="1">
      <c r="A32" s="79"/>
      <c r="B32" s="124" t="s">
        <v>187</v>
      </c>
      <c r="C32" s="80">
        <v>30</v>
      </c>
      <c r="D32" s="84">
        <v>30</v>
      </c>
      <c r="E32" s="120"/>
    </row>
    <row r="33" spans="1:11" s="77" customFormat="1">
      <c r="A33" s="145"/>
      <c r="B33" s="100" t="s">
        <v>188</v>
      </c>
      <c r="C33" s="75">
        <v>15</v>
      </c>
      <c r="D33" s="75">
        <v>15</v>
      </c>
      <c r="E33" s="120" t="s">
        <v>189</v>
      </c>
      <c r="F33" s="76"/>
    </row>
    <row r="34" spans="1:11" s="77" customFormat="1">
      <c r="A34" s="145" t="s">
        <v>190</v>
      </c>
      <c r="B34" s="100"/>
      <c r="C34" s="78"/>
      <c r="D34" s="78"/>
      <c r="E34" s="121"/>
    </row>
    <row r="35" spans="1:11" s="77" customFormat="1">
      <c r="A35" s="145"/>
      <c r="B35" s="100" t="s">
        <v>191</v>
      </c>
      <c r="C35" s="78">
        <v>15</v>
      </c>
      <c r="D35" s="78">
        <v>15</v>
      </c>
      <c r="E35" s="121" t="s">
        <v>186</v>
      </c>
    </row>
    <row r="36" spans="1:11" s="73" customFormat="1">
      <c r="A36" s="115"/>
      <c r="B36" s="100" t="s">
        <v>187</v>
      </c>
      <c r="C36" s="78">
        <v>30</v>
      </c>
      <c r="D36" s="78">
        <v>30</v>
      </c>
      <c r="E36" s="121"/>
    </row>
    <row r="37" spans="1:11" s="73" customFormat="1">
      <c r="A37" s="79"/>
      <c r="B37" s="124" t="s">
        <v>192</v>
      </c>
      <c r="C37" s="80">
        <v>15</v>
      </c>
      <c r="D37" s="84">
        <v>15</v>
      </c>
      <c r="E37" s="120"/>
      <c r="H37" s="77"/>
      <c r="I37" s="77"/>
      <c r="J37" s="77"/>
      <c r="K37" s="77"/>
    </row>
    <row r="38" spans="1:11" s="73" customFormat="1">
      <c r="A38" s="92" t="s">
        <v>193</v>
      </c>
      <c r="B38" s="100"/>
      <c r="C38" s="78"/>
      <c r="D38" s="78"/>
      <c r="E38" s="121"/>
    </row>
    <row r="39" spans="1:11" s="77" customFormat="1">
      <c r="A39" s="145"/>
      <c r="B39" s="100" t="s">
        <v>187</v>
      </c>
      <c r="C39" s="75">
        <v>20</v>
      </c>
      <c r="D39" s="75">
        <v>20</v>
      </c>
      <c r="E39" s="120" t="s">
        <v>194</v>
      </c>
      <c r="F39" s="86"/>
    </row>
    <row r="40" spans="1:11" s="77" customFormat="1">
      <c r="A40" s="145"/>
      <c r="B40" s="123" t="s">
        <v>195</v>
      </c>
      <c r="C40" s="87">
        <v>15</v>
      </c>
      <c r="D40" s="78">
        <v>15</v>
      </c>
      <c r="E40" s="121" t="s">
        <v>194</v>
      </c>
      <c r="F40" s="88"/>
      <c r="H40" s="73"/>
      <c r="I40" s="73"/>
      <c r="J40" s="73"/>
      <c r="K40" s="73"/>
    </row>
    <row r="41" spans="1:11" s="77" customFormat="1">
      <c r="A41" s="145"/>
      <c r="B41" s="100" t="s">
        <v>196</v>
      </c>
      <c r="C41" s="75">
        <v>15</v>
      </c>
      <c r="D41" s="75">
        <v>15</v>
      </c>
      <c r="E41" s="120"/>
      <c r="F41" s="86"/>
    </row>
    <row r="42" spans="1:11" s="77" customFormat="1">
      <c r="A42" s="145"/>
      <c r="B42" s="123" t="s">
        <v>197</v>
      </c>
      <c r="C42" s="78">
        <v>15</v>
      </c>
      <c r="D42" s="78">
        <v>15</v>
      </c>
      <c r="E42" s="121" t="s">
        <v>194</v>
      </c>
      <c r="F42" s="88"/>
      <c r="H42" s="73"/>
      <c r="I42" s="73"/>
      <c r="J42" s="73"/>
      <c r="K42" s="73"/>
    </row>
    <row r="43" spans="1:11" s="77" customFormat="1">
      <c r="A43" s="79"/>
      <c r="B43" s="124" t="s">
        <v>198</v>
      </c>
      <c r="C43" s="80">
        <v>20</v>
      </c>
      <c r="D43" s="84">
        <v>20</v>
      </c>
      <c r="E43" s="120"/>
      <c r="F43" s="89"/>
    </row>
    <row r="44" spans="1:11" s="77" customFormat="1">
      <c r="A44" s="145" t="s">
        <v>199</v>
      </c>
      <c r="B44" s="100"/>
      <c r="C44" s="75"/>
      <c r="D44" s="75"/>
      <c r="E44" s="120"/>
      <c r="F44" s="76"/>
      <c r="H44" s="73"/>
      <c r="I44" s="73"/>
      <c r="J44" s="73"/>
      <c r="K44" s="73"/>
    </row>
    <row r="45" spans="1:11" s="77" customFormat="1">
      <c r="A45" s="145"/>
      <c r="B45" s="123" t="s">
        <v>200</v>
      </c>
      <c r="C45" s="78">
        <v>5</v>
      </c>
      <c r="D45" s="78">
        <v>5</v>
      </c>
      <c r="E45" s="121" t="s">
        <v>201</v>
      </c>
    </row>
    <row r="46" spans="1:11" s="77" customFormat="1">
      <c r="A46" s="145"/>
      <c r="B46" s="100" t="s">
        <v>185</v>
      </c>
      <c r="C46" s="75">
        <v>25</v>
      </c>
      <c r="D46" s="75">
        <v>25</v>
      </c>
      <c r="E46" s="120" t="s">
        <v>186</v>
      </c>
      <c r="F46" s="76"/>
      <c r="H46" s="73"/>
      <c r="I46" s="73"/>
      <c r="J46" s="73"/>
      <c r="K46" s="73"/>
    </row>
    <row r="47" spans="1:11" s="77" customFormat="1">
      <c r="A47" s="145"/>
      <c r="B47" s="123" t="s">
        <v>188</v>
      </c>
      <c r="C47" s="78">
        <v>15</v>
      </c>
      <c r="D47" s="78">
        <v>15</v>
      </c>
      <c r="E47" s="120" t="s">
        <v>189</v>
      </c>
    </row>
    <row r="48" spans="1:11" s="82" customFormat="1">
      <c r="A48" s="79"/>
      <c r="B48" s="124" t="s">
        <v>187</v>
      </c>
      <c r="C48" s="80">
        <v>30</v>
      </c>
      <c r="D48" s="84">
        <v>30</v>
      </c>
      <c r="E48" s="120"/>
      <c r="F48" s="81"/>
    </row>
    <row r="49" spans="1:6" s="77" customFormat="1">
      <c r="A49" s="79"/>
      <c r="B49" s="124" t="s">
        <v>192</v>
      </c>
      <c r="C49" s="80">
        <v>15</v>
      </c>
      <c r="D49" s="84">
        <v>15</v>
      </c>
      <c r="E49" s="120"/>
    </row>
    <row r="50" spans="1:6" s="77" customFormat="1">
      <c r="A50" s="145" t="s">
        <v>202</v>
      </c>
      <c r="B50" s="100"/>
      <c r="C50" s="75">
        <v>40</v>
      </c>
      <c r="D50" s="75">
        <v>40</v>
      </c>
      <c r="E50" s="120"/>
      <c r="F50" s="76"/>
    </row>
    <row r="51" spans="1:6" s="82" customFormat="1">
      <c r="A51" s="79" t="s">
        <v>203</v>
      </c>
      <c r="B51" s="124"/>
      <c r="C51" s="80"/>
      <c r="D51" s="84"/>
      <c r="E51" s="120"/>
    </row>
    <row r="52" spans="1:6" s="82" customFormat="1">
      <c r="A52" s="79"/>
      <c r="B52" s="124" t="s">
        <v>204</v>
      </c>
      <c r="C52" s="80">
        <v>20</v>
      </c>
      <c r="D52" s="84">
        <v>20</v>
      </c>
      <c r="E52" s="120"/>
    </row>
    <row r="53" spans="1:6" s="82" customFormat="1">
      <c r="A53" s="79"/>
      <c r="B53" s="124" t="s">
        <v>205</v>
      </c>
      <c r="C53" s="80">
        <v>15</v>
      </c>
      <c r="D53" s="84">
        <v>15</v>
      </c>
      <c r="E53" s="120"/>
    </row>
    <row r="54" spans="1:6" s="82" customFormat="1" ht="12" customHeight="1">
      <c r="A54" s="79"/>
      <c r="B54" s="124" t="s">
        <v>206</v>
      </c>
      <c r="C54" s="80">
        <v>15</v>
      </c>
      <c r="D54" s="84">
        <v>15</v>
      </c>
      <c r="E54" s="120"/>
    </row>
    <row r="55" spans="1:6" s="77" customFormat="1">
      <c r="A55" s="145" t="s">
        <v>207</v>
      </c>
      <c r="B55" s="123"/>
      <c r="C55" s="78">
        <v>40</v>
      </c>
      <c r="D55" s="78">
        <v>40</v>
      </c>
      <c r="E55" s="125"/>
    </row>
    <row r="56" spans="1:6" s="77" customFormat="1">
      <c r="A56" s="145" t="s">
        <v>208</v>
      </c>
      <c r="B56" s="100"/>
      <c r="C56" s="75">
        <v>40</v>
      </c>
      <c r="D56" s="75">
        <v>40</v>
      </c>
      <c r="E56" s="125"/>
      <c r="F56" s="76"/>
    </row>
    <row r="57" spans="1:6" s="77" customFormat="1">
      <c r="A57" s="145" t="s">
        <v>209</v>
      </c>
      <c r="B57" s="100"/>
      <c r="C57" s="75">
        <v>25</v>
      </c>
      <c r="D57" s="75">
        <v>25</v>
      </c>
      <c r="E57" s="125"/>
      <c r="F57" s="76"/>
    </row>
    <row r="58" spans="1:6" s="77" customFormat="1">
      <c r="A58" s="145" t="s">
        <v>210</v>
      </c>
      <c r="B58" s="123"/>
      <c r="C58" s="78">
        <v>40</v>
      </c>
      <c r="D58" s="78">
        <v>40</v>
      </c>
      <c r="E58" s="125"/>
    </row>
    <row r="59" spans="1:6" s="77" customFormat="1" ht="12" customHeight="1">
      <c r="A59" s="145" t="s">
        <v>211</v>
      </c>
      <c r="B59" s="100"/>
      <c r="C59" s="75">
        <v>40</v>
      </c>
      <c r="D59" s="75">
        <v>40</v>
      </c>
      <c r="E59" s="125"/>
      <c r="F59" s="76"/>
    </row>
    <row r="60" spans="1:6" s="77" customFormat="1" ht="12" customHeight="1">
      <c r="A60" s="145" t="s">
        <v>212</v>
      </c>
      <c r="B60" s="123"/>
      <c r="C60" s="75">
        <v>40</v>
      </c>
      <c r="D60" s="75">
        <v>40</v>
      </c>
      <c r="E60" s="125"/>
    </row>
    <row r="61" spans="1:6" s="77" customFormat="1" ht="12" customHeight="1">
      <c r="A61" s="145" t="s">
        <v>213</v>
      </c>
      <c r="B61" s="100"/>
      <c r="C61" s="78">
        <v>40</v>
      </c>
      <c r="D61" s="78">
        <v>40</v>
      </c>
      <c r="E61" s="125"/>
    </row>
    <row r="62" spans="1:6" s="77" customFormat="1" ht="12" customHeight="1">
      <c r="A62" s="145" t="s">
        <v>214</v>
      </c>
      <c r="B62" s="100"/>
      <c r="C62" s="78">
        <v>40</v>
      </c>
      <c r="D62" s="78">
        <v>40</v>
      </c>
      <c r="E62" s="121"/>
    </row>
    <row r="63" spans="1:6" s="77" customFormat="1" ht="12" customHeight="1">
      <c r="A63" s="145" t="s">
        <v>215</v>
      </c>
      <c r="B63" s="100"/>
      <c r="C63" s="78"/>
      <c r="D63" s="78"/>
      <c r="E63" s="121"/>
    </row>
    <row r="64" spans="1:6" s="82" customFormat="1" ht="12" customHeight="1">
      <c r="A64" s="79"/>
      <c r="B64" s="124" t="s">
        <v>216</v>
      </c>
      <c r="C64" s="80">
        <v>10</v>
      </c>
      <c r="D64" s="84">
        <v>10</v>
      </c>
      <c r="E64" s="122" t="s">
        <v>186</v>
      </c>
    </row>
    <row r="65" spans="1:6" s="77" customFormat="1" ht="12" customHeight="1">
      <c r="A65" s="145"/>
      <c r="B65" s="100" t="s">
        <v>217</v>
      </c>
      <c r="C65" s="78">
        <v>15</v>
      </c>
      <c r="D65" s="78">
        <v>15</v>
      </c>
      <c r="E65" s="121" t="s">
        <v>186</v>
      </c>
    </row>
    <row r="66" spans="1:6" s="77" customFormat="1" ht="12" customHeight="1">
      <c r="A66" s="145"/>
      <c r="B66" s="100" t="s">
        <v>218</v>
      </c>
      <c r="C66" s="78">
        <v>10</v>
      </c>
      <c r="D66" s="78">
        <v>10</v>
      </c>
      <c r="E66" s="121"/>
    </row>
    <row r="67" spans="1:6" s="77" customFormat="1" ht="12" customHeight="1">
      <c r="A67" s="145" t="s">
        <v>219</v>
      </c>
      <c r="B67" s="100"/>
      <c r="C67" s="78">
        <v>15</v>
      </c>
      <c r="D67" s="78">
        <v>15</v>
      </c>
      <c r="E67" s="121" t="s">
        <v>186</v>
      </c>
    </row>
    <row r="68" spans="1:6" s="82" customFormat="1" ht="12" customHeight="1">
      <c r="A68" s="79" t="s">
        <v>220</v>
      </c>
      <c r="B68" s="124"/>
      <c r="C68" s="80">
        <v>4</v>
      </c>
      <c r="D68" s="84">
        <v>7</v>
      </c>
      <c r="E68" s="122" t="s">
        <v>186</v>
      </c>
    </row>
    <row r="69" spans="1:6" s="77" customFormat="1" ht="12" customHeight="1">
      <c r="A69" s="145" t="s">
        <v>221</v>
      </c>
      <c r="B69" s="100"/>
      <c r="C69" s="78">
        <v>30</v>
      </c>
      <c r="D69" s="78">
        <v>30</v>
      </c>
      <c r="E69" s="121"/>
      <c r="F69" s="82"/>
    </row>
    <row r="70" spans="1:6" s="77" customFormat="1" ht="12" customHeight="1">
      <c r="A70" s="145" t="s">
        <v>222</v>
      </c>
      <c r="B70" s="100"/>
      <c r="C70" s="78" t="s">
        <v>171</v>
      </c>
      <c r="D70" s="78" t="s">
        <v>171</v>
      </c>
      <c r="E70" s="121"/>
      <c r="F70" s="82"/>
    </row>
    <row r="71" spans="1:6" s="77" customFormat="1" ht="12" customHeight="1">
      <c r="A71" s="145"/>
      <c r="B71" s="100"/>
      <c r="C71" s="78"/>
      <c r="D71" s="78"/>
      <c r="E71" s="121"/>
      <c r="F71" s="82"/>
    </row>
    <row r="72" spans="1:6" s="77" customFormat="1" ht="12" customHeight="1" thickBot="1">
      <c r="A72" s="147"/>
      <c r="B72" s="126"/>
      <c r="C72" s="90"/>
      <c r="D72" s="90"/>
      <c r="E72" s="127"/>
      <c r="F72" s="82"/>
    </row>
    <row r="73" spans="1:6" s="68" customFormat="1" ht="12" customHeight="1">
      <c r="A73" s="142" t="s">
        <v>223</v>
      </c>
      <c r="B73" s="116"/>
      <c r="C73" s="66" t="s">
        <v>153</v>
      </c>
      <c r="D73" s="66" t="s">
        <v>154</v>
      </c>
      <c r="E73" s="128" t="s">
        <v>155</v>
      </c>
      <c r="F73" s="82"/>
    </row>
    <row r="74" spans="1:6" s="71" customFormat="1" ht="12" customHeight="1" thickBot="1">
      <c r="A74" s="143" t="s">
        <v>156</v>
      </c>
      <c r="B74" s="117"/>
      <c r="C74" s="69" t="s">
        <v>157</v>
      </c>
      <c r="D74" s="69" t="s">
        <v>157</v>
      </c>
      <c r="E74" s="129" t="s">
        <v>158</v>
      </c>
      <c r="F74" s="82"/>
    </row>
    <row r="75" spans="1:6" s="77" customFormat="1" ht="12" customHeight="1">
      <c r="A75" s="148" t="s">
        <v>224</v>
      </c>
      <c r="B75" s="130"/>
      <c r="C75" s="91"/>
      <c r="D75" s="91"/>
      <c r="E75" s="131"/>
      <c r="F75" s="82"/>
    </row>
    <row r="76" spans="1:6" s="77" customFormat="1" ht="12" customHeight="1">
      <c r="A76" s="145"/>
      <c r="B76" s="85" t="s">
        <v>225</v>
      </c>
      <c r="C76" s="78">
        <v>50</v>
      </c>
      <c r="D76" s="78">
        <v>50</v>
      </c>
      <c r="E76" s="121" t="s">
        <v>226</v>
      </c>
      <c r="F76" s="82"/>
    </row>
    <row r="77" spans="1:6" s="77" customFormat="1" ht="12" customHeight="1">
      <c r="A77" s="145"/>
      <c r="B77" s="100" t="s">
        <v>227</v>
      </c>
      <c r="C77" s="78">
        <v>20</v>
      </c>
      <c r="D77" s="78">
        <v>20</v>
      </c>
      <c r="E77" s="121" t="s">
        <v>226</v>
      </c>
      <c r="F77" s="82"/>
    </row>
    <row r="78" spans="1:6" s="73" customFormat="1" ht="12" customHeight="1">
      <c r="A78" s="115"/>
      <c r="B78" s="100" t="s">
        <v>228</v>
      </c>
      <c r="C78" s="78">
        <v>30</v>
      </c>
      <c r="D78" s="78">
        <v>30</v>
      </c>
      <c r="E78" s="121" t="s">
        <v>226</v>
      </c>
      <c r="F78" s="82"/>
    </row>
    <row r="79" spans="1:6" s="73" customFormat="1" ht="12" customHeight="1">
      <c r="A79" s="115"/>
      <c r="B79" s="100" t="s">
        <v>229</v>
      </c>
      <c r="C79" s="78">
        <v>50</v>
      </c>
      <c r="D79" s="78">
        <v>50</v>
      </c>
      <c r="E79" s="121"/>
      <c r="F79" s="82"/>
    </row>
    <row r="80" spans="1:6" s="77" customFormat="1" ht="12" customHeight="1">
      <c r="A80" s="145"/>
      <c r="B80" s="100" t="s">
        <v>230</v>
      </c>
      <c r="C80" s="75">
        <v>40</v>
      </c>
      <c r="D80" s="75">
        <v>40</v>
      </c>
      <c r="E80" s="120"/>
      <c r="F80" s="82"/>
    </row>
    <row r="81" spans="1:6" s="77" customFormat="1" ht="12" customHeight="1">
      <c r="A81" s="145"/>
      <c r="B81" s="123" t="s">
        <v>231</v>
      </c>
      <c r="C81" s="93" t="s">
        <v>171</v>
      </c>
      <c r="D81" s="78" t="s">
        <v>171</v>
      </c>
      <c r="E81" s="121"/>
    </row>
    <row r="82" spans="1:6" s="77" customFormat="1" ht="12" customHeight="1">
      <c r="A82" s="145" t="s">
        <v>232</v>
      </c>
      <c r="B82" s="100"/>
      <c r="C82" s="75" t="s">
        <v>171</v>
      </c>
      <c r="D82" s="75" t="s">
        <v>171</v>
      </c>
      <c r="E82" s="120"/>
      <c r="F82" s="76"/>
    </row>
    <row r="83" spans="1:6" s="77" customFormat="1" ht="12" customHeight="1">
      <c r="A83" s="145" t="s">
        <v>233</v>
      </c>
      <c r="B83" s="123"/>
      <c r="C83" s="78">
        <v>10</v>
      </c>
      <c r="D83" s="78">
        <v>10</v>
      </c>
      <c r="E83" s="121"/>
    </row>
    <row r="84" spans="1:6" s="77" customFormat="1" ht="12" customHeight="1">
      <c r="A84" s="145" t="s">
        <v>234</v>
      </c>
      <c r="B84" s="100"/>
      <c r="C84" s="75">
        <v>10</v>
      </c>
      <c r="D84" s="75">
        <v>20</v>
      </c>
      <c r="E84" s="120"/>
      <c r="F84" s="76"/>
    </row>
    <row r="85" spans="1:6" s="77" customFormat="1" ht="12" customHeight="1">
      <c r="A85" s="145" t="s">
        <v>235</v>
      </c>
      <c r="B85" s="123"/>
      <c r="C85" s="78">
        <v>10</v>
      </c>
      <c r="D85" s="78">
        <v>20</v>
      </c>
      <c r="E85" s="121"/>
    </row>
    <row r="86" spans="1:6" s="77" customFormat="1" ht="12" customHeight="1">
      <c r="A86" s="145" t="s">
        <v>236</v>
      </c>
      <c r="B86" s="100"/>
      <c r="C86" s="75"/>
      <c r="D86" s="75"/>
      <c r="E86" s="120"/>
      <c r="F86" s="76"/>
    </row>
    <row r="87" spans="1:6" s="77" customFormat="1" ht="12" customHeight="1">
      <c r="A87" s="145"/>
      <c r="B87" s="123" t="s">
        <v>237</v>
      </c>
      <c r="C87" s="78">
        <v>40</v>
      </c>
      <c r="D87" s="78">
        <v>40</v>
      </c>
      <c r="E87" s="121"/>
    </row>
    <row r="88" spans="1:6" s="77" customFormat="1" ht="12" customHeight="1">
      <c r="A88" s="145"/>
      <c r="B88" s="100" t="s">
        <v>187</v>
      </c>
      <c r="C88" s="75">
        <v>20</v>
      </c>
      <c r="D88" s="75">
        <v>20</v>
      </c>
      <c r="E88" s="120" t="s">
        <v>238</v>
      </c>
      <c r="F88" s="76"/>
    </row>
    <row r="89" spans="1:6" s="77" customFormat="1" ht="12" customHeight="1">
      <c r="A89" s="145" t="s">
        <v>239</v>
      </c>
      <c r="B89" s="123"/>
      <c r="C89" s="78">
        <v>5</v>
      </c>
      <c r="D89" s="78">
        <v>5</v>
      </c>
      <c r="E89" s="121" t="s">
        <v>240</v>
      </c>
    </row>
    <row r="90" spans="1:6" s="77" customFormat="1" ht="12" customHeight="1">
      <c r="A90" s="79" t="s">
        <v>241</v>
      </c>
      <c r="B90" s="124"/>
      <c r="C90" s="80">
        <v>15</v>
      </c>
      <c r="D90" s="84">
        <v>15</v>
      </c>
      <c r="E90" s="122"/>
    </row>
    <row r="91" spans="1:6" s="77" customFormat="1" ht="12" customHeight="1">
      <c r="A91" s="145" t="s">
        <v>242</v>
      </c>
      <c r="B91" s="100"/>
      <c r="C91" s="75">
        <v>25</v>
      </c>
      <c r="D91" s="75">
        <v>25</v>
      </c>
      <c r="E91" s="120" t="s">
        <v>240</v>
      </c>
      <c r="F91" s="76"/>
    </row>
    <row r="92" spans="1:6" s="77" customFormat="1" ht="12" customHeight="1">
      <c r="A92" s="145" t="s">
        <v>243</v>
      </c>
      <c r="B92" s="100"/>
      <c r="C92" s="75"/>
      <c r="D92" s="75"/>
      <c r="E92" s="120"/>
      <c r="F92" s="76"/>
    </row>
    <row r="93" spans="1:6" s="77" customFormat="1">
      <c r="A93" s="145"/>
      <c r="B93" s="100" t="s">
        <v>244</v>
      </c>
      <c r="C93" s="78">
        <v>30</v>
      </c>
      <c r="D93" s="78">
        <v>30</v>
      </c>
      <c r="E93" s="121" t="s">
        <v>245</v>
      </c>
    </row>
    <row r="94" spans="1:6" s="68" customFormat="1">
      <c r="A94" s="98"/>
      <c r="B94" s="105" t="s">
        <v>246</v>
      </c>
      <c r="C94" s="96">
        <v>25</v>
      </c>
      <c r="D94" s="96">
        <v>25</v>
      </c>
      <c r="E94" s="132" t="s">
        <v>245</v>
      </c>
      <c r="F94" s="77"/>
    </row>
    <row r="95" spans="1:6" s="68" customFormat="1">
      <c r="A95" s="79"/>
      <c r="B95" s="124" t="s">
        <v>247</v>
      </c>
      <c r="C95" s="80">
        <v>15</v>
      </c>
      <c r="D95" s="84">
        <v>15</v>
      </c>
      <c r="E95" s="122"/>
      <c r="F95" s="77"/>
    </row>
    <row r="96" spans="1:6" s="68" customFormat="1">
      <c r="A96" s="98"/>
      <c r="B96" s="105" t="s">
        <v>248</v>
      </c>
      <c r="C96" s="96">
        <v>15</v>
      </c>
      <c r="D96" s="96">
        <v>30</v>
      </c>
      <c r="E96" s="132" t="s">
        <v>249</v>
      </c>
      <c r="F96" s="77"/>
    </row>
    <row r="97" spans="1:6" s="77" customFormat="1" ht="12" customHeight="1">
      <c r="A97" s="79" t="s">
        <v>250</v>
      </c>
      <c r="B97" s="124"/>
      <c r="C97" s="80"/>
      <c r="D97" s="84"/>
      <c r="E97" s="122"/>
      <c r="F97" s="76"/>
    </row>
    <row r="98" spans="1:6" s="77" customFormat="1" ht="12" customHeight="1">
      <c r="A98" s="79"/>
      <c r="B98" s="124" t="s">
        <v>196</v>
      </c>
      <c r="C98" s="80">
        <v>20</v>
      </c>
      <c r="D98" s="84">
        <v>20</v>
      </c>
      <c r="E98" s="122"/>
      <c r="F98" s="76"/>
    </row>
    <row r="99" spans="1:6" s="77" customFormat="1" ht="12" customHeight="1">
      <c r="A99" s="79"/>
      <c r="B99" s="124" t="s">
        <v>174</v>
      </c>
      <c r="C99" s="80">
        <v>20</v>
      </c>
      <c r="D99" s="84">
        <v>20</v>
      </c>
      <c r="E99" s="122"/>
      <c r="F99" s="76"/>
    </row>
    <row r="100" spans="1:6" s="77" customFormat="1" ht="12" customHeight="1">
      <c r="A100" s="79"/>
      <c r="B100" s="124" t="s">
        <v>251</v>
      </c>
      <c r="C100" s="80">
        <v>40</v>
      </c>
      <c r="D100" s="84">
        <v>40</v>
      </c>
      <c r="E100" s="122"/>
      <c r="F100" s="76"/>
    </row>
    <row r="101" spans="1:6" s="68" customFormat="1">
      <c r="A101" s="98" t="s">
        <v>252</v>
      </c>
      <c r="B101" s="105"/>
      <c r="C101" s="96"/>
      <c r="D101" s="96"/>
      <c r="E101" s="132"/>
      <c r="F101" s="77"/>
    </row>
    <row r="102" spans="1:6" s="68" customFormat="1">
      <c r="A102" s="98"/>
      <c r="B102" s="105" t="s">
        <v>196</v>
      </c>
      <c r="C102" s="96">
        <v>10</v>
      </c>
      <c r="D102" s="96">
        <v>20</v>
      </c>
      <c r="E102" s="132"/>
      <c r="F102" s="77"/>
    </row>
    <row r="103" spans="1:6" s="68" customFormat="1">
      <c r="A103" s="98"/>
      <c r="B103" s="105" t="s">
        <v>253</v>
      </c>
      <c r="C103" s="96">
        <v>30</v>
      </c>
      <c r="D103" s="96">
        <v>30</v>
      </c>
      <c r="E103" s="132"/>
      <c r="F103" s="77"/>
    </row>
    <row r="104" spans="1:6" s="68" customFormat="1">
      <c r="A104" s="98"/>
      <c r="B104" s="105" t="s">
        <v>187</v>
      </c>
      <c r="C104" s="96" t="s">
        <v>171</v>
      </c>
      <c r="D104" s="96" t="s">
        <v>171</v>
      </c>
      <c r="E104" s="132"/>
      <c r="F104" s="77"/>
    </row>
    <row r="105" spans="1:6" s="68" customFormat="1">
      <c r="A105" s="98" t="s">
        <v>254</v>
      </c>
      <c r="B105" s="105"/>
      <c r="C105" s="96"/>
      <c r="D105" s="96"/>
      <c r="E105" s="132"/>
      <c r="F105" s="77"/>
    </row>
    <row r="106" spans="1:6" s="68" customFormat="1">
      <c r="A106" s="98"/>
      <c r="B106" s="105" t="s">
        <v>255</v>
      </c>
      <c r="C106" s="96">
        <v>20</v>
      </c>
      <c r="D106" s="96">
        <v>20</v>
      </c>
      <c r="E106" s="132" t="s">
        <v>256</v>
      </c>
      <c r="F106" s="77"/>
    </row>
    <row r="107" spans="1:6" s="68" customFormat="1">
      <c r="A107" s="98"/>
      <c r="B107" s="105" t="s">
        <v>257</v>
      </c>
      <c r="C107" s="96">
        <v>40</v>
      </c>
      <c r="D107" s="96">
        <v>40</v>
      </c>
      <c r="E107" s="132" t="s">
        <v>258</v>
      </c>
      <c r="F107" s="77"/>
    </row>
    <row r="108" spans="1:6" s="68" customFormat="1">
      <c r="A108" s="98"/>
      <c r="B108" s="105" t="s">
        <v>259</v>
      </c>
      <c r="C108" s="96">
        <v>20</v>
      </c>
      <c r="D108" s="96">
        <v>20</v>
      </c>
      <c r="E108" s="132" t="s">
        <v>260</v>
      </c>
      <c r="F108" s="77"/>
    </row>
    <row r="109" spans="1:6" s="68" customFormat="1">
      <c r="A109" s="98"/>
      <c r="B109" s="105" t="s">
        <v>261</v>
      </c>
      <c r="C109" s="96">
        <v>15</v>
      </c>
      <c r="D109" s="96">
        <v>15</v>
      </c>
      <c r="E109" s="132" t="s">
        <v>262</v>
      </c>
      <c r="F109" s="77"/>
    </row>
    <row r="110" spans="1:6" s="68" customFormat="1">
      <c r="A110" s="98"/>
      <c r="B110" s="105" t="s">
        <v>263</v>
      </c>
      <c r="C110" s="96">
        <v>40</v>
      </c>
      <c r="D110" s="96">
        <v>40</v>
      </c>
      <c r="E110" s="132" t="s">
        <v>258</v>
      </c>
      <c r="F110" s="77"/>
    </row>
    <row r="111" spans="1:6" s="68" customFormat="1">
      <c r="A111" s="98"/>
      <c r="B111" s="105" t="s">
        <v>264</v>
      </c>
      <c r="C111" s="96">
        <v>10</v>
      </c>
      <c r="D111" s="96">
        <v>10</v>
      </c>
      <c r="E111" s="132" t="s">
        <v>262</v>
      </c>
      <c r="F111" s="77"/>
    </row>
    <row r="112" spans="1:6" s="68" customFormat="1">
      <c r="A112" s="98"/>
      <c r="B112" s="105" t="s">
        <v>265</v>
      </c>
      <c r="C112" s="96">
        <v>30</v>
      </c>
      <c r="D112" s="96">
        <v>30</v>
      </c>
      <c r="E112" s="132" t="s">
        <v>262</v>
      </c>
      <c r="F112" s="77"/>
    </row>
    <row r="113" spans="1:6" s="68" customFormat="1">
      <c r="A113" s="98"/>
      <c r="B113" s="105" t="s">
        <v>266</v>
      </c>
      <c r="C113" s="96">
        <v>10</v>
      </c>
      <c r="D113" s="96">
        <v>15</v>
      </c>
      <c r="E113" s="132" t="s">
        <v>267</v>
      </c>
      <c r="F113" s="77"/>
    </row>
    <row r="114" spans="1:6" s="68" customFormat="1">
      <c r="A114" s="98"/>
      <c r="B114" s="105" t="s">
        <v>268</v>
      </c>
      <c r="C114" s="96">
        <v>10</v>
      </c>
      <c r="D114" s="96">
        <v>15</v>
      </c>
      <c r="E114" s="132" t="s">
        <v>269</v>
      </c>
      <c r="F114" s="77"/>
    </row>
    <row r="115" spans="1:6" s="68" customFormat="1">
      <c r="A115" s="98"/>
      <c r="B115" s="105" t="s">
        <v>270</v>
      </c>
      <c r="C115" s="96">
        <v>5</v>
      </c>
      <c r="D115" s="96">
        <v>10</v>
      </c>
      <c r="E115" s="132" t="s">
        <v>269</v>
      </c>
      <c r="F115" s="77"/>
    </row>
    <row r="116" spans="1:6" s="68" customFormat="1">
      <c r="A116" s="98" t="s">
        <v>271</v>
      </c>
      <c r="B116" s="105"/>
      <c r="C116" s="96">
        <v>40</v>
      </c>
      <c r="D116" s="96">
        <v>40</v>
      </c>
      <c r="E116" s="132" t="s">
        <v>272</v>
      </c>
      <c r="F116" s="77"/>
    </row>
    <row r="117" spans="1:6" s="68" customFormat="1">
      <c r="A117" s="98" t="s">
        <v>115</v>
      </c>
      <c r="B117" s="105"/>
      <c r="C117" s="96" t="s">
        <v>171</v>
      </c>
      <c r="D117" s="96" t="s">
        <v>171</v>
      </c>
      <c r="E117" s="132"/>
      <c r="F117" s="77"/>
    </row>
    <row r="118" spans="1:6" s="68" customFormat="1">
      <c r="A118" s="98" t="s">
        <v>273</v>
      </c>
      <c r="B118" s="105"/>
      <c r="C118" s="96"/>
      <c r="D118" s="96"/>
      <c r="E118" s="132"/>
      <c r="F118" s="77"/>
    </row>
    <row r="119" spans="1:6" s="68" customFormat="1">
      <c r="A119" s="98"/>
      <c r="B119" s="105" t="s">
        <v>274</v>
      </c>
      <c r="C119" s="96">
        <v>30</v>
      </c>
      <c r="D119" s="96">
        <v>30</v>
      </c>
      <c r="E119" s="132"/>
      <c r="F119" s="77"/>
    </row>
    <row r="120" spans="1:6" s="68" customFormat="1">
      <c r="A120" s="98"/>
      <c r="B120" s="105" t="s">
        <v>275</v>
      </c>
      <c r="C120" s="96" t="s">
        <v>171</v>
      </c>
      <c r="D120" s="96" t="s">
        <v>171</v>
      </c>
      <c r="E120" s="132"/>
      <c r="F120" s="77"/>
    </row>
    <row r="121" spans="1:6" s="68" customFormat="1">
      <c r="A121" s="98" t="s">
        <v>276</v>
      </c>
      <c r="B121" s="105"/>
      <c r="C121" s="96" t="s">
        <v>171</v>
      </c>
      <c r="D121" s="96" t="s">
        <v>171</v>
      </c>
      <c r="E121" s="132"/>
      <c r="F121" s="77"/>
    </row>
    <row r="122" spans="1:6" s="68" customFormat="1">
      <c r="A122" s="79" t="s">
        <v>277</v>
      </c>
      <c r="B122" s="124"/>
      <c r="C122" s="80">
        <v>30</v>
      </c>
      <c r="D122" s="84">
        <v>30</v>
      </c>
      <c r="E122" s="122"/>
      <c r="F122" s="77"/>
    </row>
    <row r="123" spans="1:6" s="71" customFormat="1">
      <c r="A123" s="149" t="s">
        <v>278</v>
      </c>
      <c r="B123" s="105"/>
      <c r="C123" s="96" t="s">
        <v>171</v>
      </c>
      <c r="D123" s="96" t="s">
        <v>171</v>
      </c>
      <c r="E123" s="132"/>
      <c r="F123" s="73"/>
    </row>
    <row r="124" spans="1:6" s="68" customFormat="1">
      <c r="A124" s="98" t="s">
        <v>279</v>
      </c>
      <c r="B124" s="105"/>
      <c r="C124" s="96">
        <v>25</v>
      </c>
      <c r="D124" s="96">
        <v>25</v>
      </c>
      <c r="E124" s="132" t="s">
        <v>280</v>
      </c>
      <c r="F124" s="77"/>
    </row>
    <row r="125" spans="1:6" s="68" customFormat="1">
      <c r="A125" s="98" t="s">
        <v>281</v>
      </c>
      <c r="B125" s="105"/>
      <c r="C125" s="96">
        <v>10</v>
      </c>
      <c r="D125" s="96">
        <v>10</v>
      </c>
      <c r="E125" s="132" t="s">
        <v>282</v>
      </c>
      <c r="F125" s="77"/>
    </row>
    <row r="126" spans="1:6" s="68" customFormat="1">
      <c r="A126" s="98" t="s">
        <v>283</v>
      </c>
      <c r="B126" s="105"/>
      <c r="C126" s="96"/>
      <c r="D126" s="96"/>
      <c r="E126" s="132"/>
      <c r="F126" s="77"/>
    </row>
    <row r="127" spans="1:6" s="68" customFormat="1">
      <c r="A127" s="98"/>
      <c r="B127" s="105" t="s">
        <v>284</v>
      </c>
      <c r="C127" s="96">
        <v>20</v>
      </c>
      <c r="D127" s="96">
        <v>20</v>
      </c>
      <c r="E127" s="132"/>
      <c r="F127" s="77"/>
    </row>
    <row r="128" spans="1:6" s="68" customFormat="1">
      <c r="A128" s="98"/>
      <c r="B128" s="105" t="s">
        <v>285</v>
      </c>
      <c r="C128" s="96">
        <v>20</v>
      </c>
      <c r="D128" s="96">
        <v>20</v>
      </c>
      <c r="E128" s="132"/>
      <c r="F128" s="77"/>
    </row>
    <row r="129" spans="1:6" s="68" customFormat="1">
      <c r="A129" s="79"/>
      <c r="B129" s="124" t="s">
        <v>286</v>
      </c>
      <c r="C129" s="80">
        <v>25</v>
      </c>
      <c r="D129" s="84">
        <v>25</v>
      </c>
      <c r="E129" s="122"/>
      <c r="F129" s="77"/>
    </row>
    <row r="130" spans="1:6" s="68" customFormat="1">
      <c r="A130" s="79"/>
      <c r="B130" s="124" t="s">
        <v>287</v>
      </c>
      <c r="C130" s="80">
        <v>10</v>
      </c>
      <c r="D130" s="84">
        <v>10</v>
      </c>
      <c r="E130" s="122"/>
      <c r="F130" s="77"/>
    </row>
    <row r="131" spans="1:6" s="68" customFormat="1">
      <c r="A131" s="98"/>
      <c r="B131" s="105" t="s">
        <v>288</v>
      </c>
      <c r="C131" s="96">
        <v>20</v>
      </c>
      <c r="D131" s="96">
        <v>20</v>
      </c>
      <c r="E131" s="132" t="s">
        <v>289</v>
      </c>
      <c r="F131" s="77"/>
    </row>
    <row r="132" spans="1:6" s="68" customFormat="1">
      <c r="A132" s="98"/>
      <c r="B132" s="105" t="s">
        <v>290</v>
      </c>
      <c r="C132" s="96">
        <v>20</v>
      </c>
      <c r="D132" s="96">
        <v>20</v>
      </c>
      <c r="E132" s="132" t="s">
        <v>289</v>
      </c>
      <c r="F132" s="77"/>
    </row>
    <row r="133" spans="1:6" s="68" customFormat="1">
      <c r="A133" s="98"/>
      <c r="B133" s="105" t="s">
        <v>291</v>
      </c>
      <c r="C133" s="96">
        <v>40</v>
      </c>
      <c r="D133" s="96">
        <v>40</v>
      </c>
      <c r="E133" s="132"/>
      <c r="F133" s="77"/>
    </row>
    <row r="134" spans="1:6" s="68" customFormat="1">
      <c r="A134" s="98"/>
      <c r="B134" s="105" t="s">
        <v>292</v>
      </c>
      <c r="C134" s="96">
        <v>30</v>
      </c>
      <c r="D134" s="96">
        <v>30</v>
      </c>
      <c r="E134" s="132"/>
      <c r="F134" s="77"/>
    </row>
    <row r="135" spans="1:6" s="68" customFormat="1">
      <c r="A135" s="79" t="s">
        <v>293</v>
      </c>
      <c r="B135" s="124"/>
      <c r="C135" s="80">
        <v>20</v>
      </c>
      <c r="D135" s="80">
        <v>20</v>
      </c>
      <c r="E135" s="122"/>
      <c r="F135" s="77"/>
    </row>
    <row r="136" spans="1:6" s="68" customFormat="1">
      <c r="A136" s="79" t="s">
        <v>294</v>
      </c>
      <c r="B136" s="124"/>
      <c r="C136" s="80">
        <v>15</v>
      </c>
      <c r="D136" s="80">
        <v>15</v>
      </c>
      <c r="E136" s="122"/>
      <c r="F136" s="77"/>
    </row>
    <row r="137" spans="1:6" s="68" customFormat="1">
      <c r="A137" s="98" t="s">
        <v>295</v>
      </c>
      <c r="B137" s="105"/>
      <c r="C137" s="96" t="s">
        <v>171</v>
      </c>
      <c r="D137" s="96" t="s">
        <v>171</v>
      </c>
      <c r="E137" s="132"/>
      <c r="F137" s="77"/>
    </row>
    <row r="138" spans="1:6" s="68" customFormat="1">
      <c r="A138" s="98" t="s">
        <v>296</v>
      </c>
      <c r="B138" s="105"/>
      <c r="C138" s="96" t="s">
        <v>171</v>
      </c>
      <c r="D138" s="96" t="s">
        <v>171</v>
      </c>
      <c r="E138" s="132"/>
      <c r="F138" s="77"/>
    </row>
    <row r="139" spans="1:6" s="68" customFormat="1">
      <c r="A139" s="98" t="s">
        <v>297</v>
      </c>
      <c r="B139" s="105"/>
      <c r="C139" s="96">
        <v>25</v>
      </c>
      <c r="D139" s="96">
        <v>25</v>
      </c>
      <c r="E139" s="132"/>
      <c r="F139" s="77"/>
    </row>
    <row r="140" spans="1:6" s="68" customFormat="1">
      <c r="A140" s="98" t="s">
        <v>126</v>
      </c>
      <c r="B140" s="105"/>
      <c r="C140" s="96"/>
      <c r="D140" s="96"/>
      <c r="E140" s="132"/>
      <c r="F140" s="77"/>
    </row>
    <row r="141" spans="1:6" s="68" customFormat="1">
      <c r="A141" s="98"/>
      <c r="B141" s="105" t="s">
        <v>196</v>
      </c>
      <c r="C141" s="96">
        <v>5</v>
      </c>
      <c r="D141" s="96">
        <v>5</v>
      </c>
      <c r="E141" s="132" t="s">
        <v>298</v>
      </c>
      <c r="F141" s="77"/>
    </row>
    <row r="142" spans="1:6" s="68" customFormat="1">
      <c r="A142" s="98"/>
      <c r="B142" s="105" t="s">
        <v>299</v>
      </c>
      <c r="C142" s="96">
        <v>10</v>
      </c>
      <c r="D142" s="96">
        <v>15</v>
      </c>
      <c r="E142" s="132"/>
      <c r="F142" s="77"/>
    </row>
    <row r="143" spans="1:6" s="68" customFormat="1">
      <c r="A143" s="98" t="s">
        <v>300</v>
      </c>
      <c r="B143" s="133"/>
      <c r="C143" s="96" t="s">
        <v>171</v>
      </c>
      <c r="D143" s="96" t="s">
        <v>171</v>
      </c>
      <c r="E143" s="132"/>
      <c r="F143" s="77"/>
    </row>
    <row r="144" spans="1:6" s="68" customFormat="1">
      <c r="A144" s="98" t="s">
        <v>301</v>
      </c>
      <c r="B144" s="105"/>
      <c r="C144" s="96">
        <v>7</v>
      </c>
      <c r="D144" s="96">
        <v>15</v>
      </c>
      <c r="E144" s="132"/>
      <c r="F144" s="77"/>
    </row>
    <row r="145" spans="1:6" s="68" customFormat="1">
      <c r="A145" s="98" t="s">
        <v>302</v>
      </c>
      <c r="B145" s="105"/>
      <c r="C145" s="96">
        <v>10</v>
      </c>
      <c r="D145" s="96">
        <v>20</v>
      </c>
      <c r="E145" s="132"/>
      <c r="F145" s="77"/>
    </row>
    <row r="146" spans="1:6" s="68" customFormat="1">
      <c r="A146" s="98" t="s">
        <v>303</v>
      </c>
      <c r="B146" s="105"/>
      <c r="C146" s="96" t="s">
        <v>171</v>
      </c>
      <c r="D146" s="96" t="s">
        <v>171</v>
      </c>
      <c r="E146" s="132"/>
      <c r="F146" s="77"/>
    </row>
    <row r="147" spans="1:6" s="68" customFormat="1">
      <c r="A147" s="98" t="s">
        <v>304</v>
      </c>
      <c r="B147" s="105"/>
      <c r="C147" s="96">
        <v>15</v>
      </c>
      <c r="D147" s="96">
        <v>25</v>
      </c>
      <c r="E147" s="132"/>
      <c r="F147" s="77"/>
    </row>
    <row r="148" spans="1:6" s="68" customFormat="1">
      <c r="A148" s="79" t="s">
        <v>305</v>
      </c>
      <c r="B148" s="124"/>
      <c r="C148" s="80">
        <v>25</v>
      </c>
      <c r="D148" s="80">
        <v>25</v>
      </c>
      <c r="E148" s="122"/>
      <c r="F148" s="77"/>
    </row>
    <row r="149" spans="1:6" s="68" customFormat="1">
      <c r="A149" s="79" t="s">
        <v>306</v>
      </c>
      <c r="B149" s="124"/>
      <c r="C149" s="80">
        <v>30</v>
      </c>
      <c r="D149" s="80">
        <v>30</v>
      </c>
      <c r="E149" s="122"/>
      <c r="F149" s="77"/>
    </row>
    <row r="150" spans="1:6" s="77" customFormat="1" ht="12" customHeight="1">
      <c r="A150" s="150" t="s">
        <v>307</v>
      </c>
      <c r="B150" s="134"/>
      <c r="C150" s="97"/>
      <c r="D150" s="97"/>
      <c r="E150" s="135"/>
      <c r="F150" s="76"/>
    </row>
    <row r="151" spans="1:6" s="77" customFormat="1" ht="12" customHeight="1">
      <c r="A151" s="145" t="s">
        <v>308</v>
      </c>
      <c r="B151" s="123"/>
      <c r="C151" s="78" t="s">
        <v>171</v>
      </c>
      <c r="D151" s="78" t="s">
        <v>171</v>
      </c>
      <c r="E151" s="121"/>
    </row>
    <row r="152" spans="1:6" s="77" customFormat="1" ht="12" customHeight="1">
      <c r="A152" s="145" t="s">
        <v>309</v>
      </c>
      <c r="B152" s="100"/>
      <c r="C152" s="75"/>
      <c r="D152" s="75"/>
      <c r="E152" s="120"/>
      <c r="F152" s="76"/>
    </row>
    <row r="153" spans="1:6" s="77" customFormat="1" ht="12" customHeight="1">
      <c r="A153" s="145"/>
      <c r="B153" s="123" t="s">
        <v>310</v>
      </c>
      <c r="C153" s="78" t="s">
        <v>171</v>
      </c>
      <c r="D153" s="78" t="s">
        <v>171</v>
      </c>
      <c r="E153" s="121"/>
    </row>
    <row r="154" spans="1:6" s="77" customFormat="1" ht="12" customHeight="1">
      <c r="A154" s="145"/>
      <c r="B154" s="100" t="s">
        <v>311</v>
      </c>
      <c r="C154" s="75">
        <v>30</v>
      </c>
      <c r="D154" s="75">
        <v>30</v>
      </c>
      <c r="E154" s="120" t="s">
        <v>312</v>
      </c>
      <c r="F154" s="76"/>
    </row>
    <row r="155" spans="1:6" s="77" customFormat="1" ht="12" customHeight="1">
      <c r="A155" s="145"/>
      <c r="B155" s="123" t="s">
        <v>313</v>
      </c>
      <c r="C155" s="75">
        <v>15</v>
      </c>
      <c r="D155" s="75">
        <v>15</v>
      </c>
      <c r="E155" s="121"/>
    </row>
    <row r="156" spans="1:6" s="77" customFormat="1" ht="12" customHeight="1">
      <c r="A156" s="145"/>
      <c r="B156" s="100" t="s">
        <v>314</v>
      </c>
      <c r="C156" s="75">
        <v>7</v>
      </c>
      <c r="D156" s="75">
        <v>7</v>
      </c>
      <c r="E156" s="120"/>
      <c r="F156" s="76"/>
    </row>
    <row r="157" spans="1:6" s="68" customFormat="1">
      <c r="A157" s="98"/>
      <c r="B157" s="94" t="s">
        <v>187</v>
      </c>
      <c r="C157" s="96" t="s">
        <v>171</v>
      </c>
      <c r="D157" s="96" t="s">
        <v>171</v>
      </c>
      <c r="E157" s="136"/>
      <c r="F157" s="99"/>
    </row>
    <row r="158" spans="1:6" s="77" customFormat="1" ht="12" customHeight="1">
      <c r="A158" s="145" t="s">
        <v>315</v>
      </c>
      <c r="B158" s="100"/>
      <c r="C158" s="78"/>
      <c r="D158" s="78"/>
      <c r="E158" s="121"/>
    </row>
    <row r="159" spans="1:6" s="77" customFormat="1" ht="12" customHeight="1">
      <c r="A159" s="145"/>
      <c r="B159" s="100" t="s">
        <v>187</v>
      </c>
      <c r="C159" s="75" t="s">
        <v>171</v>
      </c>
      <c r="D159" s="75" t="s">
        <v>171</v>
      </c>
      <c r="E159" s="120" t="s">
        <v>316</v>
      </c>
      <c r="F159" s="76"/>
    </row>
    <row r="160" spans="1:6" s="77" customFormat="1" ht="12" customHeight="1">
      <c r="A160" s="145"/>
      <c r="B160" s="123" t="s">
        <v>317</v>
      </c>
      <c r="C160" s="78">
        <v>10</v>
      </c>
      <c r="D160" s="78">
        <v>10</v>
      </c>
      <c r="E160" s="121"/>
    </row>
    <row r="161" spans="1:6" s="77" customFormat="1">
      <c r="A161" s="145" t="s">
        <v>318</v>
      </c>
      <c r="B161" s="100"/>
      <c r="C161" s="75"/>
      <c r="D161" s="75"/>
      <c r="E161" s="120"/>
      <c r="F161" s="76"/>
    </row>
    <row r="162" spans="1:6" s="77" customFormat="1" ht="12" hidden="1" customHeight="1">
      <c r="A162" s="145"/>
      <c r="B162" s="100" t="s">
        <v>187</v>
      </c>
      <c r="C162" s="78" t="s">
        <v>171</v>
      </c>
      <c r="D162" s="78" t="s">
        <v>171</v>
      </c>
      <c r="E162" s="121" t="s">
        <v>267</v>
      </c>
    </row>
    <row r="163" spans="1:6" s="77" customFormat="1" ht="12" customHeight="1">
      <c r="A163" s="145"/>
      <c r="B163" s="100" t="s">
        <v>319</v>
      </c>
      <c r="C163" s="75">
        <v>20</v>
      </c>
      <c r="D163" s="75">
        <v>20</v>
      </c>
      <c r="E163" s="121"/>
    </row>
    <row r="164" spans="1:6" s="77" customFormat="1">
      <c r="A164" s="145"/>
      <c r="B164" s="100" t="s">
        <v>320</v>
      </c>
      <c r="C164" s="78">
        <v>15</v>
      </c>
      <c r="D164" s="78">
        <v>15</v>
      </c>
      <c r="E164" s="121"/>
    </row>
    <row r="165" spans="1:6" s="77" customFormat="1">
      <c r="A165" s="145"/>
      <c r="B165" s="100" t="s">
        <v>321</v>
      </c>
      <c r="C165" s="78">
        <v>5</v>
      </c>
      <c r="D165" s="78">
        <v>5</v>
      </c>
      <c r="E165" s="121"/>
    </row>
    <row r="166" spans="1:6" s="68" customFormat="1">
      <c r="A166" s="145"/>
      <c r="B166" s="105" t="s">
        <v>322</v>
      </c>
      <c r="C166" s="78">
        <v>10</v>
      </c>
      <c r="D166" s="96">
        <v>15</v>
      </c>
      <c r="E166" s="132"/>
      <c r="F166" s="77"/>
    </row>
    <row r="167" spans="1:6" s="77" customFormat="1">
      <c r="A167" s="145" t="s">
        <v>323</v>
      </c>
      <c r="B167" s="100"/>
      <c r="C167" s="78">
        <v>15</v>
      </c>
      <c r="D167" s="78">
        <v>25</v>
      </c>
      <c r="E167" s="121" t="s">
        <v>324</v>
      </c>
    </row>
    <row r="168" spans="1:6" s="68" customFormat="1">
      <c r="A168" s="98" t="s">
        <v>325</v>
      </c>
      <c r="B168" s="105"/>
      <c r="C168" s="96">
        <v>15</v>
      </c>
      <c r="D168" s="96">
        <v>25</v>
      </c>
      <c r="E168" s="132"/>
      <c r="F168" s="77"/>
    </row>
    <row r="169" spans="1:6" s="68" customFormat="1">
      <c r="A169" s="98" t="s">
        <v>326</v>
      </c>
      <c r="B169" s="105"/>
      <c r="C169" s="96">
        <v>15</v>
      </c>
      <c r="D169" s="96">
        <v>20</v>
      </c>
      <c r="E169" s="132"/>
      <c r="F169" s="77"/>
    </row>
    <row r="170" spans="1:6" s="68" customFormat="1">
      <c r="A170" s="98" t="s">
        <v>327</v>
      </c>
      <c r="B170" s="105"/>
      <c r="C170" s="96">
        <v>15</v>
      </c>
      <c r="D170" s="96">
        <v>20</v>
      </c>
      <c r="E170" s="132"/>
      <c r="F170" s="77"/>
    </row>
    <row r="171" spans="1:6" s="68" customFormat="1">
      <c r="A171" s="98" t="s">
        <v>328</v>
      </c>
      <c r="B171" s="105"/>
      <c r="C171" s="96"/>
      <c r="D171" s="96"/>
      <c r="E171" s="132"/>
      <c r="F171" s="77"/>
    </row>
    <row r="172" spans="1:6" s="68" customFormat="1">
      <c r="A172" s="98"/>
      <c r="B172" s="105" t="s">
        <v>329</v>
      </c>
      <c r="C172" s="96">
        <v>20</v>
      </c>
      <c r="D172" s="96">
        <v>20</v>
      </c>
      <c r="E172" s="132"/>
      <c r="F172" s="77"/>
    </row>
    <row r="173" spans="1:6" s="68" customFormat="1">
      <c r="A173" s="98"/>
      <c r="B173" s="105" t="s">
        <v>330</v>
      </c>
      <c r="C173" s="96">
        <v>15</v>
      </c>
      <c r="D173" s="96">
        <v>15</v>
      </c>
      <c r="E173" s="132"/>
      <c r="F173" s="77"/>
    </row>
    <row r="174" spans="1:6" s="68" customFormat="1">
      <c r="A174" s="98"/>
      <c r="B174" s="105" t="s">
        <v>331</v>
      </c>
      <c r="C174" s="96">
        <v>20</v>
      </c>
      <c r="D174" s="96">
        <v>20</v>
      </c>
      <c r="E174" s="132"/>
      <c r="F174" s="77"/>
    </row>
    <row r="175" spans="1:6" s="68" customFormat="1">
      <c r="A175" s="98"/>
      <c r="B175" s="105" t="s">
        <v>332</v>
      </c>
      <c r="C175" s="96">
        <v>15</v>
      </c>
      <c r="D175" s="96">
        <v>15</v>
      </c>
      <c r="E175" s="132"/>
      <c r="F175" s="77"/>
    </row>
    <row r="176" spans="1:6" s="68" customFormat="1">
      <c r="A176" s="98"/>
      <c r="B176" s="105" t="s">
        <v>333</v>
      </c>
      <c r="C176" s="96">
        <v>20</v>
      </c>
      <c r="D176" s="96">
        <v>20</v>
      </c>
      <c r="E176" s="132"/>
      <c r="F176" s="77"/>
    </row>
    <row r="177" spans="1:6" s="68" customFormat="1">
      <c r="A177" s="98"/>
      <c r="B177" s="105" t="s">
        <v>334</v>
      </c>
      <c r="C177" s="96">
        <v>30</v>
      </c>
      <c r="D177" s="96">
        <v>30</v>
      </c>
      <c r="E177" s="132"/>
      <c r="F177" s="77"/>
    </row>
    <row r="178" spans="1:6" s="68" customFormat="1">
      <c r="A178" s="98"/>
      <c r="B178" s="105" t="s">
        <v>335</v>
      </c>
      <c r="C178" s="96">
        <v>20</v>
      </c>
      <c r="D178" s="96">
        <v>20</v>
      </c>
      <c r="E178" s="132"/>
      <c r="F178" s="77"/>
    </row>
    <row r="179" spans="1:6" s="68" customFormat="1">
      <c r="A179" s="98" t="s">
        <v>336</v>
      </c>
      <c r="B179" s="105"/>
      <c r="C179" s="96">
        <v>7</v>
      </c>
      <c r="D179" s="96">
        <v>7</v>
      </c>
      <c r="E179" s="132"/>
      <c r="F179" s="77"/>
    </row>
    <row r="180" spans="1:6" s="68" customFormat="1">
      <c r="A180" s="98" t="s">
        <v>337</v>
      </c>
      <c r="B180" s="105"/>
      <c r="C180" s="96">
        <v>15</v>
      </c>
      <c r="D180" s="96">
        <v>15</v>
      </c>
      <c r="E180" s="132"/>
      <c r="F180" s="77"/>
    </row>
    <row r="181" spans="1:6" s="68" customFormat="1">
      <c r="A181" s="98" t="s">
        <v>338</v>
      </c>
      <c r="B181" s="105"/>
      <c r="C181" s="96"/>
      <c r="D181" s="96"/>
      <c r="E181" s="132"/>
      <c r="F181" s="77"/>
    </row>
    <row r="182" spans="1:6" s="68" customFormat="1">
      <c r="A182" s="98"/>
      <c r="B182" s="105" t="s">
        <v>339</v>
      </c>
      <c r="C182" s="96">
        <v>50</v>
      </c>
      <c r="D182" s="96">
        <v>50</v>
      </c>
      <c r="E182" s="132"/>
      <c r="F182" s="77"/>
    </row>
    <row r="183" spans="1:6" s="68" customFormat="1">
      <c r="A183" s="98"/>
      <c r="B183" s="105" t="s">
        <v>340</v>
      </c>
      <c r="C183" s="96">
        <v>25</v>
      </c>
      <c r="D183" s="96">
        <v>25</v>
      </c>
      <c r="E183" s="132"/>
      <c r="F183" s="77"/>
    </row>
    <row r="184" spans="1:6" s="68" customFormat="1">
      <c r="A184" s="98"/>
      <c r="B184" s="105" t="s">
        <v>341</v>
      </c>
      <c r="C184" s="96">
        <v>20</v>
      </c>
      <c r="D184" s="96">
        <v>20</v>
      </c>
      <c r="E184" s="132"/>
      <c r="F184" s="77"/>
    </row>
    <row r="185" spans="1:6" s="68" customFormat="1">
      <c r="A185" s="145" t="s">
        <v>342</v>
      </c>
      <c r="B185" s="105"/>
      <c r="C185" s="96"/>
      <c r="D185" s="96"/>
      <c r="E185" s="132"/>
      <c r="F185" s="77"/>
    </row>
    <row r="186" spans="1:6" s="68" customFormat="1">
      <c r="A186" s="98"/>
      <c r="B186" s="105" t="s">
        <v>343</v>
      </c>
      <c r="C186" s="96">
        <v>10</v>
      </c>
      <c r="D186" s="96">
        <v>15</v>
      </c>
      <c r="E186" s="132"/>
      <c r="F186" s="77"/>
    </row>
    <row r="187" spans="1:6" s="68" customFormat="1" ht="13.8" thickBot="1">
      <c r="A187" s="98"/>
      <c r="B187" s="105" t="s">
        <v>344</v>
      </c>
      <c r="C187" s="96">
        <v>20</v>
      </c>
      <c r="D187" s="96">
        <v>30</v>
      </c>
      <c r="E187" s="132"/>
      <c r="F187" s="77"/>
    </row>
    <row r="188" spans="1:6" s="68" customFormat="1">
      <c r="A188" s="142" t="s">
        <v>130</v>
      </c>
      <c r="B188" s="116"/>
      <c r="C188" s="66" t="s">
        <v>153</v>
      </c>
      <c r="D188" s="66" t="s">
        <v>154</v>
      </c>
      <c r="E188" s="128" t="s">
        <v>155</v>
      </c>
      <c r="F188" s="77"/>
    </row>
    <row r="189" spans="1:6" s="71" customFormat="1" ht="13.8" thickBot="1">
      <c r="A189" s="143" t="s">
        <v>156</v>
      </c>
      <c r="B189" s="117"/>
      <c r="C189" s="69" t="s">
        <v>157</v>
      </c>
      <c r="D189" s="69" t="s">
        <v>157</v>
      </c>
      <c r="E189" s="129" t="s">
        <v>158</v>
      </c>
      <c r="F189" s="73"/>
    </row>
    <row r="190" spans="1:6" s="68" customFormat="1">
      <c r="A190" s="98" t="s">
        <v>345</v>
      </c>
      <c r="B190" s="105"/>
      <c r="C190" s="96">
        <v>10</v>
      </c>
      <c r="D190" s="96">
        <v>15</v>
      </c>
      <c r="E190" s="132"/>
      <c r="F190" s="77"/>
    </row>
    <row r="191" spans="1:6" s="71" customFormat="1">
      <c r="A191" s="98" t="s">
        <v>148</v>
      </c>
      <c r="B191" s="105"/>
      <c r="C191" s="96"/>
      <c r="D191" s="96"/>
      <c r="E191" s="132"/>
      <c r="F191" s="73"/>
    </row>
    <row r="192" spans="1:6" s="68" customFormat="1">
      <c r="A192" s="98"/>
      <c r="B192" s="105" t="s">
        <v>346</v>
      </c>
      <c r="C192" s="78">
        <v>11</v>
      </c>
      <c r="D192" s="96">
        <v>15</v>
      </c>
      <c r="E192" s="132"/>
      <c r="F192" s="77"/>
    </row>
    <row r="193" spans="1:6" s="68" customFormat="1">
      <c r="A193" s="98"/>
      <c r="B193" s="105" t="s">
        <v>347</v>
      </c>
      <c r="C193" s="96">
        <v>5</v>
      </c>
      <c r="D193" s="96">
        <v>8</v>
      </c>
      <c r="E193" s="132"/>
      <c r="F193" s="77"/>
    </row>
    <row r="194" spans="1:6" s="68" customFormat="1">
      <c r="A194" s="98"/>
      <c r="B194" s="105" t="s">
        <v>348</v>
      </c>
      <c r="C194" s="96">
        <v>15</v>
      </c>
      <c r="D194" s="96">
        <v>20</v>
      </c>
      <c r="E194" s="132"/>
      <c r="F194" s="77"/>
    </row>
    <row r="195" spans="1:6" s="68" customFormat="1">
      <c r="A195" s="98"/>
      <c r="B195" s="105" t="s">
        <v>349</v>
      </c>
      <c r="C195" s="96">
        <v>10</v>
      </c>
      <c r="D195" s="96">
        <v>15</v>
      </c>
      <c r="E195" s="132"/>
      <c r="F195" s="77"/>
    </row>
    <row r="196" spans="1:6" s="68" customFormat="1">
      <c r="A196" s="98"/>
      <c r="B196" s="105" t="s">
        <v>322</v>
      </c>
      <c r="C196" s="96">
        <v>10</v>
      </c>
      <c r="D196" s="96">
        <v>15</v>
      </c>
      <c r="E196" s="132"/>
      <c r="F196" s="77"/>
    </row>
    <row r="197" spans="1:6" s="68" customFormat="1">
      <c r="A197" s="98" t="s">
        <v>350</v>
      </c>
      <c r="B197" s="105"/>
      <c r="C197" s="96">
        <v>10</v>
      </c>
      <c r="D197" s="96">
        <v>15</v>
      </c>
      <c r="E197" s="132"/>
      <c r="F197" s="77"/>
    </row>
    <row r="198" spans="1:6" s="68" customFormat="1">
      <c r="A198" s="74" t="s">
        <v>351</v>
      </c>
      <c r="B198" s="137"/>
      <c r="C198" s="78">
        <v>15</v>
      </c>
      <c r="D198" s="78">
        <v>20</v>
      </c>
      <c r="E198" s="132"/>
      <c r="F198" s="77"/>
    </row>
    <row r="199" spans="1:6" s="68" customFormat="1">
      <c r="A199" s="79" t="s">
        <v>352</v>
      </c>
      <c r="B199" s="124"/>
      <c r="C199" s="80"/>
      <c r="D199" s="80"/>
      <c r="E199" s="122"/>
      <c r="F199" s="77"/>
    </row>
    <row r="200" spans="1:6" s="68" customFormat="1">
      <c r="A200" s="79"/>
      <c r="B200" s="124" t="s">
        <v>353</v>
      </c>
      <c r="C200" s="80">
        <v>25</v>
      </c>
      <c r="D200" s="80">
        <v>30</v>
      </c>
      <c r="E200" s="122"/>
      <c r="F200" s="77"/>
    </row>
    <row r="201" spans="1:6" s="68" customFormat="1">
      <c r="A201" s="79"/>
      <c r="B201" s="124" t="s">
        <v>354</v>
      </c>
      <c r="C201" s="80">
        <v>30</v>
      </c>
      <c r="D201" s="80">
        <v>35</v>
      </c>
      <c r="E201" s="122"/>
      <c r="F201" s="77"/>
    </row>
    <row r="202" spans="1:6" s="68" customFormat="1">
      <c r="A202" s="79"/>
      <c r="B202" s="124" t="s">
        <v>355</v>
      </c>
      <c r="C202" s="80">
        <v>15</v>
      </c>
      <c r="D202" s="80">
        <v>20</v>
      </c>
      <c r="E202" s="122"/>
      <c r="F202" s="77"/>
    </row>
    <row r="203" spans="1:6" s="68" customFormat="1">
      <c r="A203" s="79" t="s">
        <v>356</v>
      </c>
      <c r="B203" s="124"/>
      <c r="C203" s="80"/>
      <c r="D203" s="80"/>
      <c r="E203" s="122"/>
      <c r="F203" s="77"/>
    </row>
    <row r="204" spans="1:6" s="68" customFormat="1">
      <c r="A204" s="79"/>
      <c r="B204" s="124" t="s">
        <v>355</v>
      </c>
      <c r="C204" s="80">
        <v>15</v>
      </c>
      <c r="D204" s="80">
        <v>20</v>
      </c>
      <c r="E204" s="122"/>
      <c r="F204" s="77"/>
    </row>
    <row r="205" spans="1:6" s="68" customFormat="1">
      <c r="A205" s="79"/>
      <c r="B205" s="124" t="s">
        <v>357</v>
      </c>
      <c r="C205" s="80">
        <v>25</v>
      </c>
      <c r="D205" s="80">
        <v>25</v>
      </c>
      <c r="E205" s="122"/>
      <c r="F205" s="77"/>
    </row>
    <row r="206" spans="1:6" s="68" customFormat="1">
      <c r="A206" s="79"/>
      <c r="B206" s="124" t="s">
        <v>358</v>
      </c>
      <c r="C206" s="80">
        <v>25</v>
      </c>
      <c r="D206" s="80">
        <v>25</v>
      </c>
      <c r="E206" s="122"/>
      <c r="F206" s="77"/>
    </row>
    <row r="207" spans="1:6" s="68" customFormat="1">
      <c r="A207" s="146" t="s">
        <v>359</v>
      </c>
      <c r="B207" s="83"/>
      <c r="C207" s="80">
        <v>15</v>
      </c>
      <c r="D207" s="78">
        <v>20</v>
      </c>
      <c r="E207" s="132"/>
      <c r="F207" s="77"/>
    </row>
    <row r="208" spans="1:6" s="68" customFormat="1">
      <c r="A208" s="79" t="s">
        <v>360</v>
      </c>
      <c r="B208" s="124"/>
      <c r="C208" s="80">
        <v>15</v>
      </c>
      <c r="D208" s="75">
        <v>20</v>
      </c>
      <c r="E208" s="122"/>
      <c r="F208" s="77"/>
    </row>
    <row r="209" spans="1:6" s="68" customFormat="1">
      <c r="A209" s="146" t="s">
        <v>361</v>
      </c>
      <c r="B209" s="83"/>
      <c r="C209" s="80">
        <v>15</v>
      </c>
      <c r="D209" s="78">
        <v>20</v>
      </c>
      <c r="E209" s="132"/>
      <c r="F209" s="77"/>
    </row>
    <row r="210" spans="1:6" s="68" customFormat="1">
      <c r="A210" s="98" t="s">
        <v>362</v>
      </c>
      <c r="B210" s="105"/>
      <c r="C210" s="96">
        <v>15</v>
      </c>
      <c r="D210" s="96">
        <v>30</v>
      </c>
      <c r="E210" s="132" t="s">
        <v>363</v>
      </c>
      <c r="F210" s="77"/>
    </row>
    <row r="211" spans="1:6" s="68" customFormat="1">
      <c r="A211" s="98" t="s">
        <v>364</v>
      </c>
      <c r="B211" s="105"/>
      <c r="C211" s="96">
        <v>20</v>
      </c>
      <c r="D211" s="96">
        <v>20</v>
      </c>
      <c r="E211" s="132"/>
      <c r="F211" s="77"/>
    </row>
    <row r="212" spans="1:6" s="68" customFormat="1">
      <c r="A212" s="98" t="s">
        <v>365</v>
      </c>
      <c r="B212" s="105"/>
      <c r="C212" s="96">
        <v>15</v>
      </c>
      <c r="D212" s="96">
        <v>30</v>
      </c>
      <c r="E212" s="132" t="s">
        <v>363</v>
      </c>
      <c r="F212" s="77"/>
    </row>
    <row r="213" spans="1:6" s="68" customFormat="1">
      <c r="A213" s="98" t="s">
        <v>366</v>
      </c>
      <c r="B213" s="105"/>
      <c r="C213" s="96">
        <v>30</v>
      </c>
      <c r="D213" s="96">
        <v>30</v>
      </c>
      <c r="E213" s="132"/>
      <c r="F213" s="77"/>
    </row>
    <row r="214" spans="1:6" s="68" customFormat="1">
      <c r="A214" s="98" t="s">
        <v>327</v>
      </c>
      <c r="B214" s="105"/>
      <c r="C214" s="96">
        <v>20</v>
      </c>
      <c r="D214" s="96">
        <v>25</v>
      </c>
      <c r="E214" s="132"/>
      <c r="F214" s="77"/>
    </row>
    <row r="215" spans="1:6" s="68" customFormat="1">
      <c r="A215" s="98" t="s">
        <v>367</v>
      </c>
      <c r="B215" s="105"/>
      <c r="C215" s="96"/>
      <c r="D215" s="96"/>
      <c r="E215" s="132"/>
      <c r="F215" s="77"/>
    </row>
    <row r="216" spans="1:6" s="68" customFormat="1">
      <c r="A216" s="98"/>
      <c r="B216" s="105" t="s">
        <v>187</v>
      </c>
      <c r="C216" s="96" t="s">
        <v>171</v>
      </c>
      <c r="D216" s="96" t="s">
        <v>171</v>
      </c>
      <c r="E216" s="132" t="s">
        <v>368</v>
      </c>
      <c r="F216" s="77"/>
    </row>
    <row r="217" spans="1:6" s="68" customFormat="1">
      <c r="A217" s="98"/>
      <c r="B217" s="100" t="s">
        <v>317</v>
      </c>
      <c r="C217" s="78">
        <v>10</v>
      </c>
      <c r="D217" s="78">
        <v>20</v>
      </c>
      <c r="E217" s="132"/>
      <c r="F217" s="77"/>
    </row>
    <row r="218" spans="1:6" s="68" customFormat="1">
      <c r="A218" s="98" t="s">
        <v>369</v>
      </c>
      <c r="B218" s="105"/>
      <c r="C218" s="96"/>
      <c r="D218" s="96"/>
      <c r="E218" s="132"/>
      <c r="F218" s="77"/>
    </row>
    <row r="219" spans="1:6" s="68" customFormat="1">
      <c r="A219" s="98"/>
      <c r="B219" s="105" t="s">
        <v>370</v>
      </c>
      <c r="C219" s="96">
        <v>20</v>
      </c>
      <c r="D219" s="96">
        <v>30</v>
      </c>
      <c r="E219" s="132"/>
      <c r="F219" s="77"/>
    </row>
    <row r="220" spans="1:6" s="68" customFormat="1">
      <c r="A220" s="98"/>
      <c r="B220" s="105" t="s">
        <v>371</v>
      </c>
      <c r="C220" s="96">
        <v>15</v>
      </c>
      <c r="D220" s="96">
        <v>20</v>
      </c>
      <c r="E220" s="132" t="s">
        <v>372</v>
      </c>
      <c r="F220" s="77"/>
    </row>
    <row r="221" spans="1:6" s="68" customFormat="1">
      <c r="A221" s="98"/>
      <c r="B221" s="105" t="s">
        <v>373</v>
      </c>
      <c r="C221" s="96">
        <v>10</v>
      </c>
      <c r="D221" s="96">
        <v>15</v>
      </c>
      <c r="E221" s="132"/>
      <c r="F221" s="77"/>
    </row>
    <row r="222" spans="1:6" s="68" customFormat="1">
      <c r="A222" s="98"/>
      <c r="B222" s="105" t="s">
        <v>314</v>
      </c>
      <c r="C222" s="96">
        <v>7</v>
      </c>
      <c r="D222" s="96">
        <v>10</v>
      </c>
      <c r="E222" s="132"/>
      <c r="F222" s="77"/>
    </row>
    <row r="223" spans="1:6" s="68" customFormat="1">
      <c r="A223" s="98"/>
      <c r="B223" s="105" t="s">
        <v>187</v>
      </c>
      <c r="C223" s="96" t="s">
        <v>171</v>
      </c>
      <c r="D223" s="96" t="s">
        <v>171</v>
      </c>
      <c r="E223" s="132"/>
      <c r="F223" s="77"/>
    </row>
    <row r="224" spans="1:6" s="68" customFormat="1">
      <c r="A224" s="98" t="s">
        <v>374</v>
      </c>
      <c r="B224" s="105"/>
      <c r="C224" s="96">
        <v>20</v>
      </c>
      <c r="D224" s="96">
        <v>30</v>
      </c>
      <c r="E224" s="132" t="s">
        <v>375</v>
      </c>
      <c r="F224" s="77"/>
    </row>
    <row r="225" spans="1:6" s="68" customFormat="1">
      <c r="A225" s="98" t="s">
        <v>328</v>
      </c>
      <c r="B225" s="105"/>
      <c r="C225" s="96"/>
      <c r="D225" s="96"/>
      <c r="E225" s="132"/>
      <c r="F225" s="77"/>
    </row>
    <row r="226" spans="1:6" s="68" customFormat="1">
      <c r="A226" s="98"/>
      <c r="B226" s="105" t="s">
        <v>329</v>
      </c>
      <c r="C226" s="96">
        <v>20</v>
      </c>
      <c r="D226" s="96">
        <v>20</v>
      </c>
      <c r="E226" s="132"/>
      <c r="F226" s="77"/>
    </row>
    <row r="227" spans="1:6" s="68" customFormat="1">
      <c r="A227" s="98"/>
      <c r="B227" s="105" t="s">
        <v>330</v>
      </c>
      <c r="C227" s="96">
        <v>15</v>
      </c>
      <c r="D227" s="96">
        <v>15</v>
      </c>
      <c r="E227" s="132"/>
      <c r="F227" s="77"/>
    </row>
    <row r="228" spans="1:6" s="68" customFormat="1">
      <c r="A228" s="98"/>
      <c r="B228" s="105" t="s">
        <v>376</v>
      </c>
      <c r="C228" s="96">
        <v>20</v>
      </c>
      <c r="D228" s="96">
        <v>20</v>
      </c>
      <c r="E228" s="132"/>
      <c r="F228" s="77"/>
    </row>
    <row r="229" spans="1:6" s="68" customFormat="1">
      <c r="A229" s="98"/>
      <c r="B229" s="105" t="s">
        <v>377</v>
      </c>
      <c r="C229" s="96">
        <v>20</v>
      </c>
      <c r="D229" s="96">
        <v>20</v>
      </c>
      <c r="E229" s="132"/>
      <c r="F229" s="77"/>
    </row>
    <row r="230" spans="1:6" s="68" customFormat="1">
      <c r="A230" s="98"/>
      <c r="B230" s="105" t="s">
        <v>378</v>
      </c>
      <c r="C230" s="96">
        <v>15</v>
      </c>
      <c r="D230" s="96">
        <v>15</v>
      </c>
      <c r="E230" s="132"/>
      <c r="F230" s="77"/>
    </row>
    <row r="231" spans="1:6" s="68" customFormat="1">
      <c r="A231" s="98"/>
      <c r="B231" s="105" t="s">
        <v>379</v>
      </c>
      <c r="C231" s="96">
        <v>20</v>
      </c>
      <c r="D231" s="96">
        <v>20</v>
      </c>
      <c r="E231" s="132"/>
      <c r="F231" s="77"/>
    </row>
    <row r="232" spans="1:6" s="68" customFormat="1">
      <c r="A232" s="98"/>
      <c r="B232" s="105" t="s">
        <v>334</v>
      </c>
      <c r="C232" s="96">
        <v>30</v>
      </c>
      <c r="D232" s="96">
        <v>30</v>
      </c>
      <c r="E232" s="132"/>
      <c r="F232" s="77"/>
    </row>
    <row r="233" spans="1:6" s="68" customFormat="1">
      <c r="A233" s="98"/>
      <c r="B233" s="105" t="s">
        <v>335</v>
      </c>
      <c r="C233" s="96">
        <v>20</v>
      </c>
      <c r="D233" s="96">
        <v>20</v>
      </c>
      <c r="E233" s="132"/>
      <c r="F233" s="77"/>
    </row>
    <row r="234" spans="1:6" s="68" customFormat="1">
      <c r="A234" s="151" t="s">
        <v>380</v>
      </c>
      <c r="B234" s="105"/>
      <c r="C234" s="96">
        <v>5</v>
      </c>
      <c r="D234" s="101">
        <v>5</v>
      </c>
      <c r="E234" s="132"/>
      <c r="F234" s="77"/>
    </row>
    <row r="235" spans="1:6" s="68" customFormat="1">
      <c r="A235" s="98" t="s">
        <v>381</v>
      </c>
      <c r="B235" s="105"/>
      <c r="C235" s="96">
        <v>10</v>
      </c>
      <c r="D235" s="96">
        <v>15</v>
      </c>
      <c r="E235" s="132"/>
      <c r="F235" s="77"/>
    </row>
    <row r="236" spans="1:6" s="68" customFormat="1">
      <c r="A236" s="98" t="s">
        <v>382</v>
      </c>
      <c r="B236" s="105"/>
      <c r="C236" s="96" t="s">
        <v>171</v>
      </c>
      <c r="D236" s="96" t="s">
        <v>171</v>
      </c>
      <c r="E236" s="132"/>
      <c r="F236" s="77"/>
    </row>
    <row r="237" spans="1:6" s="68" customFormat="1">
      <c r="A237" s="98" t="s">
        <v>383</v>
      </c>
      <c r="B237" s="105"/>
      <c r="C237" s="96">
        <v>25</v>
      </c>
      <c r="D237" s="96">
        <v>25</v>
      </c>
      <c r="E237" s="132"/>
      <c r="F237" s="77"/>
    </row>
    <row r="238" spans="1:6" s="68" customFormat="1">
      <c r="A238" s="98" t="s">
        <v>384</v>
      </c>
      <c r="B238" s="105"/>
      <c r="C238" s="96">
        <v>20</v>
      </c>
      <c r="D238" s="96">
        <v>30</v>
      </c>
      <c r="E238" s="132"/>
      <c r="F238" s="77"/>
    </row>
    <row r="239" spans="1:6" s="68" customFormat="1">
      <c r="A239" s="98" t="s">
        <v>385</v>
      </c>
      <c r="B239" s="105"/>
      <c r="C239" s="96">
        <v>10</v>
      </c>
      <c r="D239" s="96">
        <v>10</v>
      </c>
      <c r="E239" s="132"/>
      <c r="F239" s="77"/>
    </row>
    <row r="240" spans="1:6" s="68" customFormat="1">
      <c r="A240" s="98" t="s">
        <v>386</v>
      </c>
      <c r="B240" s="105"/>
      <c r="C240" s="96">
        <v>25</v>
      </c>
      <c r="D240" s="96">
        <v>25</v>
      </c>
      <c r="E240" s="132"/>
      <c r="F240" s="77"/>
    </row>
    <row r="241" spans="1:6" s="68" customFormat="1">
      <c r="A241" s="98" t="s">
        <v>387</v>
      </c>
      <c r="B241" s="105"/>
      <c r="C241" s="96"/>
      <c r="D241" s="96"/>
      <c r="E241" s="132"/>
      <c r="F241" s="77"/>
    </row>
    <row r="242" spans="1:6" s="68" customFormat="1">
      <c r="A242" s="98"/>
      <c r="B242" s="105" t="s">
        <v>388</v>
      </c>
      <c r="C242" s="96">
        <v>30</v>
      </c>
      <c r="D242" s="96">
        <v>30</v>
      </c>
      <c r="E242" s="132"/>
      <c r="F242" s="77"/>
    </row>
    <row r="243" spans="1:6" s="68" customFormat="1">
      <c r="A243" s="98"/>
      <c r="B243" s="105" t="s">
        <v>389</v>
      </c>
      <c r="C243" s="96"/>
      <c r="D243" s="96"/>
      <c r="E243" s="132"/>
      <c r="F243" s="77"/>
    </row>
    <row r="244" spans="1:6" s="68" customFormat="1">
      <c r="A244" s="98"/>
      <c r="B244" s="105" t="s">
        <v>340</v>
      </c>
      <c r="C244" s="96">
        <v>25</v>
      </c>
      <c r="D244" s="96">
        <v>25</v>
      </c>
      <c r="E244" s="132"/>
      <c r="F244" s="77"/>
    </row>
    <row r="245" spans="1:6" s="68" customFormat="1">
      <c r="A245" s="98" t="s">
        <v>390</v>
      </c>
      <c r="B245" s="105"/>
      <c r="C245" s="102">
        <v>15</v>
      </c>
      <c r="D245" s="102">
        <v>15</v>
      </c>
      <c r="E245" s="132"/>
      <c r="F245" s="77"/>
    </row>
    <row r="246" spans="1:6" s="68" customFormat="1">
      <c r="A246" s="98" t="s">
        <v>391</v>
      </c>
      <c r="B246" s="105"/>
      <c r="C246" s="96">
        <v>30</v>
      </c>
      <c r="D246" s="96">
        <v>30</v>
      </c>
      <c r="E246" s="132"/>
      <c r="F246" s="77"/>
    </row>
    <row r="247" spans="1:6" s="68" customFormat="1">
      <c r="A247" s="151" t="s">
        <v>392</v>
      </c>
      <c r="B247" s="133" t="s">
        <v>393</v>
      </c>
      <c r="C247" s="103">
        <v>15</v>
      </c>
      <c r="D247" s="104">
        <v>20</v>
      </c>
      <c r="E247" s="132"/>
      <c r="F247" s="77"/>
    </row>
    <row r="248" spans="1:6" s="68" customFormat="1">
      <c r="A248" s="98" t="s">
        <v>394</v>
      </c>
      <c r="B248" s="105"/>
      <c r="C248" s="96" t="s">
        <v>395</v>
      </c>
      <c r="D248" s="96" t="s">
        <v>395</v>
      </c>
      <c r="E248" s="132" t="s">
        <v>396</v>
      </c>
      <c r="F248" s="77"/>
    </row>
    <row r="249" spans="1:6" s="68" customFormat="1" ht="13.8" thickBot="1">
      <c r="A249" s="98"/>
      <c r="B249" s="105"/>
      <c r="C249" s="96"/>
      <c r="D249" s="96"/>
      <c r="E249" s="132"/>
      <c r="F249" s="77"/>
    </row>
    <row r="250" spans="1:6" s="68" customFormat="1">
      <c r="A250" s="142" t="s">
        <v>397</v>
      </c>
      <c r="B250" s="116"/>
      <c r="C250" s="66" t="s">
        <v>153</v>
      </c>
      <c r="D250" s="66" t="s">
        <v>154</v>
      </c>
      <c r="E250" s="128" t="s">
        <v>155</v>
      </c>
      <c r="F250" s="77"/>
    </row>
    <row r="251" spans="1:6" s="71" customFormat="1" ht="13.8" thickBot="1">
      <c r="A251" s="143" t="s">
        <v>156</v>
      </c>
      <c r="B251" s="117"/>
      <c r="C251" s="69" t="s">
        <v>157</v>
      </c>
      <c r="D251" s="69" t="s">
        <v>157</v>
      </c>
      <c r="E251" s="129" t="s">
        <v>158</v>
      </c>
      <c r="F251" s="73"/>
    </row>
    <row r="252" spans="1:6" s="68" customFormat="1">
      <c r="A252" s="146" t="s">
        <v>398</v>
      </c>
      <c r="B252" s="83"/>
      <c r="C252" s="101">
        <v>10</v>
      </c>
      <c r="D252" s="101">
        <v>10</v>
      </c>
      <c r="E252" s="132"/>
      <c r="F252" s="77"/>
    </row>
    <row r="253" spans="1:6" s="68" customFormat="1">
      <c r="A253" s="98" t="s">
        <v>399</v>
      </c>
      <c r="B253" s="105"/>
      <c r="C253" s="96" t="s">
        <v>171</v>
      </c>
      <c r="D253" s="96" t="s">
        <v>171</v>
      </c>
      <c r="E253" s="132"/>
      <c r="F253" s="77"/>
    </row>
    <row r="254" spans="1:6" s="68" customFormat="1">
      <c r="A254" s="98" t="s">
        <v>400</v>
      </c>
      <c r="B254" s="105"/>
      <c r="C254" s="96">
        <v>15</v>
      </c>
      <c r="D254" s="96">
        <v>25</v>
      </c>
      <c r="E254" s="132"/>
      <c r="F254" s="77"/>
    </row>
    <row r="255" spans="1:6" s="68" customFormat="1">
      <c r="A255" s="98" t="s">
        <v>401</v>
      </c>
      <c r="B255" s="105"/>
      <c r="C255" s="96">
        <v>15</v>
      </c>
      <c r="D255" s="96">
        <v>15</v>
      </c>
      <c r="E255" s="132"/>
      <c r="F255" s="77"/>
    </row>
    <row r="256" spans="1:6" s="68" customFormat="1">
      <c r="A256" s="98" t="s">
        <v>402</v>
      </c>
      <c r="B256" s="105"/>
      <c r="C256" s="96">
        <v>25</v>
      </c>
      <c r="D256" s="96">
        <v>25</v>
      </c>
      <c r="E256" s="132"/>
      <c r="F256" s="77"/>
    </row>
    <row r="257" spans="1:6" s="68" customFormat="1">
      <c r="A257" s="98" t="s">
        <v>403</v>
      </c>
      <c r="B257" s="105"/>
      <c r="C257" s="96" t="s">
        <v>171</v>
      </c>
      <c r="D257" s="96" t="s">
        <v>171</v>
      </c>
      <c r="E257" s="132"/>
      <c r="F257" s="77"/>
    </row>
    <row r="258" spans="1:6" s="68" customFormat="1">
      <c r="A258" s="98" t="s">
        <v>404</v>
      </c>
      <c r="B258" s="105"/>
      <c r="C258" s="96">
        <v>30</v>
      </c>
      <c r="D258" s="96">
        <v>30</v>
      </c>
      <c r="E258" s="132"/>
      <c r="F258" s="77"/>
    </row>
    <row r="259" spans="1:6" s="68" customFormat="1">
      <c r="A259" s="98" t="s">
        <v>405</v>
      </c>
      <c r="B259" s="105"/>
      <c r="C259" s="96">
        <v>15</v>
      </c>
      <c r="D259" s="96">
        <v>20</v>
      </c>
      <c r="E259" s="132"/>
      <c r="F259" s="77"/>
    </row>
    <row r="260" spans="1:6" s="68" customFormat="1">
      <c r="A260" s="98" t="s">
        <v>406</v>
      </c>
      <c r="B260" s="105"/>
      <c r="C260" s="96">
        <v>15</v>
      </c>
      <c r="D260" s="96">
        <v>20</v>
      </c>
      <c r="E260" s="132" t="s">
        <v>407</v>
      </c>
      <c r="F260" s="77"/>
    </row>
    <row r="261" spans="1:6" s="68" customFormat="1">
      <c r="A261" s="98" t="s">
        <v>408</v>
      </c>
      <c r="B261" s="105"/>
      <c r="C261" s="96">
        <v>30</v>
      </c>
      <c r="D261" s="96">
        <v>30</v>
      </c>
      <c r="E261" s="132"/>
      <c r="F261" s="77"/>
    </row>
    <row r="262" spans="1:6" s="68" customFormat="1">
      <c r="A262" s="98" t="s">
        <v>409</v>
      </c>
      <c r="B262" s="105"/>
      <c r="C262" s="96">
        <v>20</v>
      </c>
      <c r="D262" s="96">
        <v>30</v>
      </c>
      <c r="E262" s="132" t="s">
        <v>410</v>
      </c>
      <c r="F262" s="77"/>
    </row>
    <row r="263" spans="1:6" s="68" customFormat="1">
      <c r="A263" s="98" t="s">
        <v>411</v>
      </c>
      <c r="B263" s="105"/>
      <c r="C263" s="96"/>
      <c r="D263" s="96"/>
      <c r="E263" s="132"/>
      <c r="F263" s="77"/>
    </row>
    <row r="264" spans="1:6" s="68" customFormat="1">
      <c r="A264" s="98"/>
      <c r="B264" s="105" t="s">
        <v>412</v>
      </c>
      <c r="C264" s="96">
        <v>25</v>
      </c>
      <c r="D264" s="96">
        <v>25</v>
      </c>
      <c r="E264" s="132"/>
      <c r="F264" s="77"/>
    </row>
    <row r="265" spans="1:6" s="68" customFormat="1">
      <c r="A265" s="98"/>
      <c r="B265" s="105" t="s">
        <v>413</v>
      </c>
      <c r="C265" s="96">
        <v>25</v>
      </c>
      <c r="D265" s="96">
        <v>25</v>
      </c>
      <c r="E265" s="132" t="s">
        <v>414</v>
      </c>
      <c r="F265" s="77"/>
    </row>
    <row r="266" spans="1:6" s="68" customFormat="1">
      <c r="A266" s="98" t="s">
        <v>415</v>
      </c>
      <c r="B266" s="105"/>
      <c r="C266" s="96"/>
      <c r="D266" s="96"/>
      <c r="E266" s="132"/>
      <c r="F266" s="77"/>
    </row>
    <row r="267" spans="1:6" s="68" customFormat="1">
      <c r="A267" s="98"/>
      <c r="B267" s="105" t="s">
        <v>416</v>
      </c>
      <c r="C267" s="96">
        <v>10</v>
      </c>
      <c r="D267" s="96">
        <v>15</v>
      </c>
      <c r="E267" s="132"/>
      <c r="F267" s="77"/>
    </row>
    <row r="268" spans="1:6" s="68" customFormat="1">
      <c r="A268" s="98" t="s">
        <v>173</v>
      </c>
      <c r="B268" s="105"/>
      <c r="C268" s="96">
        <v>35</v>
      </c>
      <c r="D268" s="96">
        <v>35</v>
      </c>
      <c r="E268" s="132"/>
      <c r="F268" s="77"/>
    </row>
    <row r="269" spans="1:6" s="68" customFormat="1">
      <c r="A269" s="98" t="s">
        <v>417</v>
      </c>
      <c r="B269" s="105"/>
      <c r="C269" s="96">
        <v>8</v>
      </c>
      <c r="D269" s="96">
        <v>10</v>
      </c>
      <c r="E269" s="132" t="s">
        <v>418</v>
      </c>
      <c r="F269" s="77"/>
    </row>
    <row r="270" spans="1:6" s="68" customFormat="1">
      <c r="A270" s="98" t="s">
        <v>419</v>
      </c>
      <c r="B270" s="105"/>
      <c r="C270" s="96">
        <v>15</v>
      </c>
      <c r="D270" s="96">
        <v>15</v>
      </c>
      <c r="E270" s="132"/>
      <c r="F270" s="77"/>
    </row>
    <row r="271" spans="1:6" s="68" customFormat="1">
      <c r="A271" s="98" t="s">
        <v>420</v>
      </c>
      <c r="B271" s="105"/>
      <c r="C271" s="96">
        <v>20</v>
      </c>
      <c r="D271" s="96">
        <v>20</v>
      </c>
      <c r="E271" s="132" t="s">
        <v>421</v>
      </c>
      <c r="F271" s="77"/>
    </row>
    <row r="272" spans="1:6" s="68" customFormat="1">
      <c r="A272" s="98" t="s">
        <v>422</v>
      </c>
      <c r="B272" s="105"/>
      <c r="C272" s="96" t="s">
        <v>171</v>
      </c>
      <c r="D272" s="96" t="s">
        <v>171</v>
      </c>
      <c r="E272" s="132" t="s">
        <v>423</v>
      </c>
      <c r="F272" s="77"/>
    </row>
    <row r="273" spans="1:6" s="68" customFormat="1">
      <c r="A273" s="98"/>
      <c r="B273" s="83" t="s">
        <v>424</v>
      </c>
      <c r="C273" s="101">
        <v>10</v>
      </c>
      <c r="D273" s="101">
        <v>10</v>
      </c>
      <c r="E273" s="138" t="s">
        <v>267</v>
      </c>
      <c r="F273" s="77"/>
    </row>
    <row r="274" spans="1:6" s="68" customFormat="1">
      <c r="A274" s="98" t="s">
        <v>425</v>
      </c>
      <c r="B274" s="105"/>
      <c r="C274" s="96" t="s">
        <v>171</v>
      </c>
      <c r="D274" s="96" t="s">
        <v>171</v>
      </c>
      <c r="E274" s="132" t="s">
        <v>423</v>
      </c>
      <c r="F274" s="77"/>
    </row>
    <row r="275" spans="1:6" s="68" customFormat="1">
      <c r="A275" s="98" t="s">
        <v>426</v>
      </c>
      <c r="B275" s="105"/>
      <c r="C275" s="96">
        <v>15</v>
      </c>
      <c r="D275" s="96">
        <v>15</v>
      </c>
      <c r="E275" s="132"/>
      <c r="F275" s="77"/>
    </row>
    <row r="276" spans="1:6" s="68" customFormat="1">
      <c r="A276" s="98" t="s">
        <v>427</v>
      </c>
      <c r="B276" s="105"/>
      <c r="C276" s="96" t="s">
        <v>171</v>
      </c>
      <c r="D276" s="96" t="s">
        <v>171</v>
      </c>
      <c r="E276" s="132"/>
      <c r="F276" s="77"/>
    </row>
    <row r="277" spans="1:6" s="68" customFormat="1">
      <c r="A277" s="98" t="s">
        <v>428</v>
      </c>
      <c r="B277" s="105"/>
      <c r="C277" s="96">
        <v>15</v>
      </c>
      <c r="D277" s="96">
        <v>15</v>
      </c>
      <c r="E277" s="132"/>
      <c r="F277" s="77"/>
    </row>
    <row r="278" spans="1:6" s="68" customFormat="1">
      <c r="A278" s="98" t="s">
        <v>429</v>
      </c>
      <c r="B278" s="105"/>
      <c r="C278" s="96">
        <v>50</v>
      </c>
      <c r="D278" s="96">
        <v>50</v>
      </c>
      <c r="E278" s="132"/>
      <c r="F278" s="77"/>
    </row>
    <row r="279" spans="1:6" s="68" customFormat="1">
      <c r="A279" s="98"/>
      <c r="B279" s="83" t="s">
        <v>430</v>
      </c>
      <c r="C279" s="101">
        <v>30</v>
      </c>
      <c r="D279" s="101">
        <v>30</v>
      </c>
      <c r="E279" s="132"/>
      <c r="F279" s="77"/>
    </row>
    <row r="280" spans="1:6" s="68" customFormat="1">
      <c r="A280" s="98"/>
      <c r="B280" s="83" t="s">
        <v>431</v>
      </c>
      <c r="C280" s="101">
        <v>30</v>
      </c>
      <c r="D280" s="101">
        <v>30</v>
      </c>
      <c r="E280" s="132"/>
      <c r="F280" s="77"/>
    </row>
    <row r="281" spans="1:6" s="68" customFormat="1">
      <c r="A281" s="98"/>
      <c r="B281" s="83" t="s">
        <v>432</v>
      </c>
      <c r="C281" s="101">
        <v>20</v>
      </c>
      <c r="D281" s="101">
        <v>20</v>
      </c>
      <c r="E281" s="132"/>
      <c r="F281" s="77"/>
    </row>
    <row r="282" spans="1:6" s="68" customFormat="1">
      <c r="A282" s="98"/>
      <c r="B282" s="83" t="s">
        <v>433</v>
      </c>
      <c r="C282" s="101">
        <v>30</v>
      </c>
      <c r="D282" s="101">
        <v>30</v>
      </c>
      <c r="E282" s="132"/>
      <c r="F282" s="77"/>
    </row>
    <row r="283" spans="1:6" s="68" customFormat="1">
      <c r="A283" s="98" t="s">
        <v>143</v>
      </c>
      <c r="B283" s="105"/>
      <c r="C283" s="96"/>
      <c r="D283" s="96"/>
      <c r="E283" s="132"/>
      <c r="F283" s="77"/>
    </row>
    <row r="284" spans="1:6" s="68" customFormat="1">
      <c r="A284" s="98"/>
      <c r="B284" s="105" t="s">
        <v>434</v>
      </c>
      <c r="C284" s="96">
        <v>15</v>
      </c>
      <c r="D284" s="96">
        <v>15</v>
      </c>
      <c r="E284" s="132"/>
      <c r="F284" s="77"/>
    </row>
    <row r="285" spans="1:6" s="68" customFormat="1">
      <c r="A285" s="98"/>
      <c r="B285" s="105" t="s">
        <v>435</v>
      </c>
      <c r="C285" s="96">
        <v>15</v>
      </c>
      <c r="D285" s="96">
        <v>15</v>
      </c>
      <c r="E285" s="132"/>
      <c r="F285" s="77"/>
    </row>
    <row r="286" spans="1:6" s="68" customFormat="1">
      <c r="A286" s="98"/>
      <c r="B286" s="105" t="s">
        <v>436</v>
      </c>
      <c r="C286" s="96">
        <v>10</v>
      </c>
      <c r="D286" s="96">
        <v>15</v>
      </c>
      <c r="E286" s="132"/>
      <c r="F286" s="77"/>
    </row>
    <row r="287" spans="1:6" s="68" customFormat="1">
      <c r="A287" s="98" t="s">
        <v>437</v>
      </c>
      <c r="B287" s="105"/>
      <c r="C287" s="96">
        <v>10</v>
      </c>
      <c r="D287" s="96">
        <v>10</v>
      </c>
      <c r="E287" s="132"/>
      <c r="F287" s="77"/>
    </row>
    <row r="288" spans="1:6" s="68" customFormat="1">
      <c r="A288" s="146" t="s">
        <v>438</v>
      </c>
      <c r="B288" s="83"/>
      <c r="C288" s="101">
        <v>25</v>
      </c>
      <c r="D288" s="101">
        <v>25</v>
      </c>
      <c r="E288" s="132"/>
      <c r="F288" s="77"/>
    </row>
    <row r="289" spans="1:6" s="68" customFormat="1">
      <c r="A289" s="98" t="s">
        <v>439</v>
      </c>
      <c r="B289" s="105"/>
      <c r="C289" s="96">
        <v>5</v>
      </c>
      <c r="D289" s="96">
        <v>10</v>
      </c>
      <c r="E289" s="132"/>
      <c r="F289" s="77"/>
    </row>
    <row r="290" spans="1:6" s="68" customFormat="1">
      <c r="A290" s="98" t="s">
        <v>440</v>
      </c>
      <c r="B290" s="105"/>
      <c r="C290" s="96" t="s">
        <v>171</v>
      </c>
      <c r="D290" s="96" t="s">
        <v>171</v>
      </c>
      <c r="E290" s="132"/>
      <c r="F290" s="77"/>
    </row>
    <row r="291" spans="1:6" s="68" customFormat="1">
      <c r="A291" s="98" t="s">
        <v>441</v>
      </c>
      <c r="B291" s="105"/>
      <c r="C291" s="96">
        <v>50</v>
      </c>
      <c r="D291" s="96">
        <v>50</v>
      </c>
      <c r="E291" s="132"/>
      <c r="F291" s="77"/>
    </row>
    <row r="292" spans="1:6" s="68" customFormat="1">
      <c r="A292" s="98" t="s">
        <v>442</v>
      </c>
      <c r="B292" s="105"/>
      <c r="C292" s="96">
        <v>10</v>
      </c>
      <c r="D292" s="96">
        <v>15</v>
      </c>
      <c r="E292" s="132"/>
      <c r="F292" s="77"/>
    </row>
    <row r="293" spans="1:6" s="68" customFormat="1">
      <c r="A293" s="98" t="s">
        <v>443</v>
      </c>
      <c r="B293" s="105"/>
      <c r="C293" s="96">
        <v>15</v>
      </c>
      <c r="D293" s="96">
        <v>15</v>
      </c>
      <c r="E293" s="132"/>
      <c r="F293" s="77"/>
    </row>
    <row r="294" spans="1:6" s="68" customFormat="1">
      <c r="A294" s="98" t="s">
        <v>444</v>
      </c>
      <c r="B294" s="105"/>
      <c r="C294" s="96"/>
      <c r="D294" s="96"/>
      <c r="E294" s="132"/>
      <c r="F294" s="77"/>
    </row>
    <row r="295" spans="1:6" s="68" customFormat="1">
      <c r="A295" s="98"/>
      <c r="B295" s="105" t="s">
        <v>445</v>
      </c>
      <c r="C295" s="96">
        <v>7</v>
      </c>
      <c r="D295" s="96">
        <v>7</v>
      </c>
      <c r="E295" s="132" t="s">
        <v>267</v>
      </c>
      <c r="F295" s="77"/>
    </row>
    <row r="296" spans="1:6" s="68" customFormat="1">
      <c r="A296" s="98"/>
      <c r="B296" s="105" t="s">
        <v>446</v>
      </c>
      <c r="C296" s="96">
        <v>15</v>
      </c>
      <c r="D296" s="96">
        <v>15</v>
      </c>
      <c r="E296" s="132" t="s">
        <v>447</v>
      </c>
      <c r="F296" s="77"/>
    </row>
    <row r="297" spans="1:6" s="68" customFormat="1">
      <c r="A297" s="98" t="s">
        <v>448</v>
      </c>
      <c r="B297" s="105"/>
      <c r="C297" s="96">
        <v>15</v>
      </c>
      <c r="D297" s="96">
        <v>15</v>
      </c>
      <c r="E297" s="132"/>
      <c r="F297" s="77"/>
    </row>
    <row r="298" spans="1:6" s="68" customFormat="1">
      <c r="A298" s="98" t="s">
        <v>222</v>
      </c>
      <c r="B298" s="105"/>
      <c r="C298" s="96" t="s">
        <v>171</v>
      </c>
      <c r="D298" s="96" t="s">
        <v>171</v>
      </c>
      <c r="E298" s="132"/>
      <c r="F298" s="77"/>
    </row>
    <row r="299" spans="1:6" s="68" customFormat="1">
      <c r="A299" s="98" t="s">
        <v>449</v>
      </c>
      <c r="B299" s="105"/>
      <c r="C299" s="96"/>
      <c r="D299" s="96"/>
      <c r="E299" s="132"/>
      <c r="F299" s="77"/>
    </row>
    <row r="300" spans="1:6" s="68" customFormat="1">
      <c r="A300" s="98"/>
      <c r="B300" s="105" t="s">
        <v>450</v>
      </c>
      <c r="C300" s="96">
        <v>25</v>
      </c>
      <c r="D300" s="96">
        <v>25</v>
      </c>
      <c r="E300" s="132"/>
      <c r="F300" s="77"/>
    </row>
    <row r="301" spans="1:6" s="68" customFormat="1">
      <c r="A301" s="98"/>
      <c r="B301" s="105" t="s">
        <v>451</v>
      </c>
      <c r="C301" s="96" t="s">
        <v>452</v>
      </c>
      <c r="D301" s="96" t="s">
        <v>452</v>
      </c>
      <c r="E301" s="132"/>
      <c r="F301" s="77"/>
    </row>
    <row r="302" spans="1:6" s="68" customFormat="1">
      <c r="A302" s="98"/>
      <c r="B302" s="105" t="s">
        <v>453</v>
      </c>
      <c r="C302" s="96" t="s">
        <v>452</v>
      </c>
      <c r="D302" s="96" t="s">
        <v>452</v>
      </c>
      <c r="E302" s="132"/>
      <c r="F302" s="77"/>
    </row>
    <row r="303" spans="1:6" s="68" customFormat="1">
      <c r="A303" s="98"/>
      <c r="B303" s="105" t="s">
        <v>454</v>
      </c>
      <c r="C303" s="96">
        <v>15</v>
      </c>
      <c r="D303" s="96">
        <v>15</v>
      </c>
      <c r="E303" s="132" t="s">
        <v>455</v>
      </c>
      <c r="F303" s="77"/>
    </row>
    <row r="304" spans="1:6" s="68" customFormat="1">
      <c r="A304" s="98"/>
      <c r="B304" s="105" t="s">
        <v>456</v>
      </c>
      <c r="C304" s="96" t="s">
        <v>452</v>
      </c>
      <c r="D304" s="96" t="s">
        <v>452</v>
      </c>
      <c r="E304" s="132"/>
      <c r="F304" s="77"/>
    </row>
    <row r="305" spans="1:6" s="68" customFormat="1">
      <c r="A305" s="98"/>
      <c r="B305" s="105" t="s">
        <v>457</v>
      </c>
      <c r="C305" s="96">
        <v>22</v>
      </c>
      <c r="D305" s="96">
        <v>22</v>
      </c>
      <c r="E305" s="132"/>
      <c r="F305" s="77"/>
    </row>
    <row r="306" spans="1:6" s="68" customFormat="1">
      <c r="A306" s="98"/>
      <c r="B306" s="105" t="s">
        <v>458</v>
      </c>
      <c r="C306" s="96">
        <v>25</v>
      </c>
      <c r="D306" s="96">
        <v>25</v>
      </c>
      <c r="E306" s="132"/>
      <c r="F306" s="77"/>
    </row>
    <row r="307" spans="1:6" s="68" customFormat="1">
      <c r="A307" s="98"/>
      <c r="B307" s="105" t="s">
        <v>459</v>
      </c>
      <c r="C307" s="96">
        <v>30</v>
      </c>
      <c r="D307" s="96">
        <v>30</v>
      </c>
      <c r="E307" s="132"/>
      <c r="F307" s="77"/>
    </row>
    <row r="308" spans="1:6" s="68" customFormat="1">
      <c r="A308" s="98"/>
      <c r="B308" s="105" t="s">
        <v>460</v>
      </c>
      <c r="C308" s="96">
        <v>40</v>
      </c>
      <c r="D308" s="96">
        <v>40</v>
      </c>
      <c r="E308" s="132"/>
      <c r="F308" s="77"/>
    </row>
    <row r="309" spans="1:6" s="68" customFormat="1">
      <c r="A309" s="98"/>
      <c r="B309" s="105" t="s">
        <v>461</v>
      </c>
      <c r="C309" s="96">
        <v>25</v>
      </c>
      <c r="D309" s="96">
        <v>25</v>
      </c>
      <c r="E309" s="132"/>
      <c r="F309" s="77"/>
    </row>
    <row r="310" spans="1:6" s="68" customFormat="1">
      <c r="A310" s="98"/>
      <c r="B310" s="105" t="s">
        <v>462</v>
      </c>
      <c r="C310" s="96">
        <v>20</v>
      </c>
      <c r="D310" s="96">
        <v>20</v>
      </c>
      <c r="E310" s="132"/>
      <c r="F310" s="77"/>
    </row>
    <row r="311" spans="1:6" s="68" customFormat="1">
      <c r="A311" s="98"/>
      <c r="B311" s="105"/>
      <c r="C311" s="96"/>
      <c r="D311" s="96"/>
      <c r="E311" s="132"/>
      <c r="F311" s="77"/>
    </row>
    <row r="312" spans="1:6" s="68" customFormat="1">
      <c r="A312" s="98" t="s">
        <v>463</v>
      </c>
      <c r="B312" s="105"/>
      <c r="C312" s="96"/>
      <c r="D312" s="96"/>
      <c r="E312" s="132"/>
      <c r="F312" s="77"/>
    </row>
    <row r="313" spans="1:6" s="68" customFormat="1">
      <c r="A313" s="98"/>
      <c r="B313" s="105" t="s">
        <v>445</v>
      </c>
      <c r="C313" s="96">
        <v>12</v>
      </c>
      <c r="D313" s="96">
        <v>12</v>
      </c>
      <c r="E313" s="132"/>
      <c r="F313" s="77"/>
    </row>
    <row r="314" spans="1:6" s="68" customFormat="1">
      <c r="A314" s="98"/>
      <c r="B314" s="105" t="s">
        <v>446</v>
      </c>
      <c r="C314" s="96">
        <v>15</v>
      </c>
      <c r="D314" s="96">
        <v>15</v>
      </c>
      <c r="E314" s="132"/>
      <c r="F314" s="77"/>
    </row>
    <row r="315" spans="1:6" s="68" customFormat="1">
      <c r="A315" s="98" t="s">
        <v>464</v>
      </c>
      <c r="B315" s="105"/>
      <c r="C315" s="96"/>
      <c r="D315" s="96"/>
      <c r="E315" s="132"/>
      <c r="F315" s="77"/>
    </row>
    <row r="316" spans="1:6" s="68" customFormat="1">
      <c r="A316" s="98"/>
      <c r="B316" s="105" t="s">
        <v>465</v>
      </c>
      <c r="C316" s="96">
        <v>30</v>
      </c>
      <c r="D316" s="96">
        <v>30</v>
      </c>
      <c r="E316" s="132" t="s">
        <v>267</v>
      </c>
      <c r="F316" s="77"/>
    </row>
    <row r="317" spans="1:6" s="68" customFormat="1">
      <c r="A317" s="98"/>
      <c r="B317" s="105" t="s">
        <v>466</v>
      </c>
      <c r="C317" s="96">
        <v>25</v>
      </c>
      <c r="D317" s="96">
        <v>25</v>
      </c>
      <c r="E317" s="132" t="s">
        <v>447</v>
      </c>
      <c r="F317" s="77"/>
    </row>
    <row r="318" spans="1:6" s="68" customFormat="1">
      <c r="A318" s="98"/>
      <c r="B318" s="105" t="s">
        <v>467</v>
      </c>
      <c r="C318" s="96">
        <v>25</v>
      </c>
      <c r="D318" s="96">
        <v>25</v>
      </c>
      <c r="E318" s="132" t="s">
        <v>468</v>
      </c>
      <c r="F318" s="77"/>
    </row>
    <row r="319" spans="1:6" s="68" customFormat="1">
      <c r="A319" s="98" t="s">
        <v>469</v>
      </c>
      <c r="B319" s="105"/>
      <c r="C319" s="96">
        <v>15</v>
      </c>
      <c r="D319" s="96">
        <v>15</v>
      </c>
      <c r="E319" s="132"/>
      <c r="F319" s="77"/>
    </row>
    <row r="320" spans="1:6" s="68" customFormat="1">
      <c r="A320" s="98" t="s">
        <v>470</v>
      </c>
      <c r="B320" s="105"/>
      <c r="C320" s="96"/>
      <c r="D320" s="96"/>
      <c r="E320" s="132"/>
      <c r="F320" s="77"/>
    </row>
    <row r="321" spans="1:6" s="68" customFormat="1">
      <c r="A321" s="98"/>
      <c r="B321" s="105" t="s">
        <v>471</v>
      </c>
      <c r="C321" s="96">
        <v>10</v>
      </c>
      <c r="D321" s="96">
        <v>10</v>
      </c>
      <c r="E321" s="132"/>
      <c r="F321" s="77"/>
    </row>
    <row r="322" spans="1:6" s="68" customFormat="1">
      <c r="A322" s="98"/>
      <c r="B322" s="105" t="s">
        <v>472</v>
      </c>
      <c r="C322" s="96" t="s">
        <v>452</v>
      </c>
      <c r="D322" s="96" t="s">
        <v>452</v>
      </c>
      <c r="E322" s="132"/>
      <c r="F322" s="77"/>
    </row>
    <row r="323" spans="1:6" s="68" customFormat="1">
      <c r="A323" s="95" t="s">
        <v>473</v>
      </c>
      <c r="B323" s="105"/>
      <c r="C323" s="96" t="s">
        <v>474</v>
      </c>
      <c r="D323" s="96" t="s">
        <v>474</v>
      </c>
      <c r="E323" s="132"/>
      <c r="F323" s="77"/>
    </row>
    <row r="324" spans="1:6" s="68" customFormat="1">
      <c r="A324" s="95" t="s">
        <v>475</v>
      </c>
      <c r="B324" s="105"/>
      <c r="C324" s="96"/>
      <c r="D324" s="96"/>
      <c r="E324" s="132"/>
      <c r="F324" s="77"/>
    </row>
    <row r="325" spans="1:6" s="68" customFormat="1">
      <c r="A325" s="98"/>
      <c r="B325" s="105" t="s">
        <v>476</v>
      </c>
      <c r="C325" s="96">
        <v>10</v>
      </c>
      <c r="D325" s="96">
        <v>10</v>
      </c>
      <c r="E325" s="132"/>
      <c r="F325" s="77"/>
    </row>
    <row r="326" spans="1:6" s="68" customFormat="1">
      <c r="A326" s="98"/>
      <c r="B326" s="105" t="s">
        <v>477</v>
      </c>
      <c r="C326" s="96">
        <v>15</v>
      </c>
      <c r="D326" s="96">
        <v>15</v>
      </c>
      <c r="E326" s="132"/>
      <c r="F326" s="77"/>
    </row>
    <row r="327" spans="1:6" s="68" customFormat="1">
      <c r="A327" s="98"/>
      <c r="B327" s="105" t="s">
        <v>478</v>
      </c>
      <c r="C327" s="96">
        <v>15</v>
      </c>
      <c r="D327" s="96">
        <v>15</v>
      </c>
      <c r="E327" s="132"/>
      <c r="F327" s="77"/>
    </row>
    <row r="328" spans="1:6" s="68" customFormat="1">
      <c r="A328" s="98"/>
      <c r="B328" s="105" t="s">
        <v>479</v>
      </c>
      <c r="C328" s="96">
        <v>15</v>
      </c>
      <c r="D328" s="96">
        <v>15</v>
      </c>
      <c r="E328" s="132"/>
      <c r="F328" s="77"/>
    </row>
    <row r="329" spans="1:6" s="68" customFormat="1">
      <c r="A329" s="98"/>
      <c r="B329" s="105" t="s">
        <v>480</v>
      </c>
      <c r="C329" s="96">
        <v>10</v>
      </c>
      <c r="D329" s="96">
        <v>10</v>
      </c>
      <c r="E329" s="132"/>
      <c r="F329" s="77"/>
    </row>
    <row r="330" spans="1:6" s="68" customFormat="1">
      <c r="A330" s="98" t="s">
        <v>481</v>
      </c>
      <c r="B330" s="105"/>
      <c r="C330" s="96"/>
      <c r="D330" s="96"/>
      <c r="E330" s="132"/>
      <c r="F330" s="77"/>
    </row>
    <row r="331" spans="1:6" s="68" customFormat="1">
      <c r="A331" s="98"/>
      <c r="B331" s="105" t="s">
        <v>482</v>
      </c>
      <c r="C331" s="96">
        <v>12</v>
      </c>
      <c r="D331" s="96">
        <v>12</v>
      </c>
      <c r="E331" s="132" t="s">
        <v>267</v>
      </c>
      <c r="F331" s="77"/>
    </row>
    <row r="332" spans="1:6" s="68" customFormat="1">
      <c r="A332" s="98"/>
      <c r="B332" s="105" t="s">
        <v>483</v>
      </c>
      <c r="C332" s="96">
        <v>7</v>
      </c>
      <c r="D332" s="96">
        <v>7</v>
      </c>
      <c r="E332" s="132" t="s">
        <v>484</v>
      </c>
      <c r="F332" s="77"/>
    </row>
    <row r="333" spans="1:6" s="68" customFormat="1">
      <c r="A333" s="98" t="s">
        <v>485</v>
      </c>
      <c r="B333" s="105"/>
      <c r="C333" s="96">
        <v>15</v>
      </c>
      <c r="D333" s="96">
        <v>15</v>
      </c>
      <c r="E333" s="132"/>
      <c r="F333" s="77"/>
    </row>
    <row r="334" spans="1:6" s="68" customFormat="1">
      <c r="A334" s="98" t="s">
        <v>422</v>
      </c>
      <c r="B334" s="105"/>
      <c r="C334" s="96" t="s">
        <v>171</v>
      </c>
      <c r="D334" s="96" t="s">
        <v>171</v>
      </c>
      <c r="E334" s="132"/>
      <c r="F334" s="77"/>
    </row>
    <row r="335" spans="1:6" s="68" customFormat="1">
      <c r="A335" s="98" t="s">
        <v>486</v>
      </c>
      <c r="B335" s="105"/>
      <c r="C335" s="96" t="s">
        <v>452</v>
      </c>
      <c r="D335" s="96" t="s">
        <v>452</v>
      </c>
      <c r="E335" s="132"/>
      <c r="F335" s="77"/>
    </row>
    <row r="336" spans="1:6" s="68" customFormat="1">
      <c r="A336" s="98" t="s">
        <v>487</v>
      </c>
      <c r="B336" s="105"/>
      <c r="C336" s="96" t="s">
        <v>171</v>
      </c>
      <c r="D336" s="96" t="s">
        <v>171</v>
      </c>
      <c r="E336" s="132"/>
      <c r="F336" s="77"/>
    </row>
    <row r="337" spans="1:6" s="68" customFormat="1">
      <c r="A337" s="98" t="s">
        <v>488</v>
      </c>
      <c r="B337" s="105"/>
      <c r="C337" s="96">
        <v>25</v>
      </c>
      <c r="D337" s="96">
        <v>25</v>
      </c>
      <c r="E337" s="132"/>
      <c r="F337" s="77"/>
    </row>
    <row r="338" spans="1:6" s="68" customFormat="1">
      <c r="A338" s="98" t="s">
        <v>489</v>
      </c>
      <c r="B338" s="105"/>
      <c r="C338" s="96">
        <v>25</v>
      </c>
      <c r="D338" s="96">
        <v>25</v>
      </c>
      <c r="E338" s="132"/>
      <c r="F338" s="77"/>
    </row>
    <row r="339" spans="1:6" s="68" customFormat="1">
      <c r="A339" s="151" t="s">
        <v>490</v>
      </c>
      <c r="B339" s="133"/>
      <c r="C339" s="101">
        <v>20</v>
      </c>
      <c r="D339" s="101">
        <v>20</v>
      </c>
      <c r="E339" s="132"/>
      <c r="F339" s="77"/>
    </row>
    <row r="340" spans="1:6" s="68" customFormat="1">
      <c r="A340" s="98" t="s">
        <v>491</v>
      </c>
      <c r="B340" s="105"/>
      <c r="C340" s="96" t="s">
        <v>474</v>
      </c>
      <c r="D340" s="96" t="s">
        <v>474</v>
      </c>
      <c r="E340" s="132"/>
      <c r="F340" s="77"/>
    </row>
    <row r="341" spans="1:6" s="68" customFormat="1">
      <c r="A341" s="98" t="s">
        <v>492</v>
      </c>
      <c r="B341" s="105"/>
      <c r="C341" s="96">
        <v>15</v>
      </c>
      <c r="D341" s="96">
        <v>15</v>
      </c>
      <c r="E341" s="132"/>
      <c r="F341" s="77"/>
    </row>
    <row r="342" spans="1:6" s="68" customFormat="1">
      <c r="A342" s="98" t="s">
        <v>493</v>
      </c>
      <c r="B342" s="105"/>
      <c r="C342" s="96">
        <v>12</v>
      </c>
      <c r="D342" s="96">
        <v>12</v>
      </c>
      <c r="E342" s="132"/>
      <c r="F342" s="77"/>
    </row>
    <row r="343" spans="1:6" s="68" customFormat="1">
      <c r="A343" s="98" t="s">
        <v>494</v>
      </c>
      <c r="B343" s="105"/>
      <c r="C343" s="96">
        <v>10</v>
      </c>
      <c r="D343" s="96">
        <v>10</v>
      </c>
      <c r="E343" s="132"/>
      <c r="F343" s="77"/>
    </row>
    <row r="344" spans="1:6" s="68" customFormat="1">
      <c r="A344" s="98" t="s">
        <v>495</v>
      </c>
      <c r="B344" s="105"/>
      <c r="C344" s="96">
        <v>30</v>
      </c>
      <c r="D344" s="96">
        <v>30</v>
      </c>
      <c r="E344" s="132"/>
      <c r="F344" s="77"/>
    </row>
    <row r="345" spans="1:6" s="68" customFormat="1">
      <c r="A345" s="98" t="s">
        <v>496</v>
      </c>
      <c r="B345" s="105"/>
      <c r="C345" s="96" t="s">
        <v>171</v>
      </c>
      <c r="D345" s="96" t="s">
        <v>171</v>
      </c>
      <c r="E345" s="132"/>
      <c r="F345" s="77"/>
    </row>
    <row r="346" spans="1:6" s="68" customFormat="1">
      <c r="A346" s="98" t="s">
        <v>497</v>
      </c>
      <c r="B346" s="105"/>
      <c r="C346" s="96">
        <v>20</v>
      </c>
      <c r="D346" s="96">
        <v>20</v>
      </c>
      <c r="E346" s="132" t="s">
        <v>498</v>
      </c>
      <c r="F346" s="77"/>
    </row>
    <row r="347" spans="1:6" s="68" customFormat="1" ht="13.8" thickBot="1">
      <c r="A347" s="107"/>
      <c r="B347" s="106"/>
      <c r="C347" s="108"/>
      <c r="D347" s="108"/>
      <c r="E347" s="139"/>
      <c r="F347" s="99"/>
    </row>
    <row r="348" spans="1:6">
      <c r="E348" s="71"/>
    </row>
    <row r="349" spans="1:6">
      <c r="B349" s="141"/>
      <c r="E349" s="71"/>
    </row>
    <row r="350" spans="1:6">
      <c r="B350" s="141"/>
      <c r="E350" s="71"/>
    </row>
    <row r="351" spans="1:6">
      <c r="B351" s="141"/>
      <c r="E351" s="71"/>
    </row>
    <row r="352" spans="1:6">
      <c r="B352" s="141"/>
      <c r="E352" s="71"/>
    </row>
    <row r="353" spans="2:5">
      <c r="B353" s="141"/>
      <c r="E353" s="71"/>
    </row>
    <row r="354" spans="2:5">
      <c r="B354" s="141"/>
      <c r="E354" s="71"/>
    </row>
    <row r="355" spans="2:5">
      <c r="B355" s="141"/>
      <c r="E355" s="71"/>
    </row>
    <row r="356" spans="2:5">
      <c r="B356" s="141"/>
      <c r="E356" s="71"/>
    </row>
    <row r="357" spans="2:5">
      <c r="B357" s="141"/>
      <c r="E357" s="71"/>
    </row>
    <row r="358" spans="2:5">
      <c r="B358" s="141"/>
      <c r="E358" s="71"/>
    </row>
    <row r="359" spans="2:5">
      <c r="B359" s="141"/>
      <c r="E359" s="71"/>
    </row>
    <row r="360" spans="2:5">
      <c r="B360" s="141"/>
      <c r="E360" s="71"/>
    </row>
    <row r="361" spans="2:5">
      <c r="B361" s="141"/>
      <c r="E361" s="71"/>
    </row>
    <row r="362" spans="2:5">
      <c r="B362" s="141"/>
      <c r="E362" s="71"/>
    </row>
    <row r="363" spans="2:5">
      <c r="B363" s="141"/>
      <c r="E363" s="71"/>
    </row>
    <row r="364" spans="2:5">
      <c r="B364" s="141"/>
      <c r="E364" s="71"/>
    </row>
    <row r="365" spans="2:5">
      <c r="B365" s="141"/>
      <c r="E365" s="71"/>
    </row>
    <row r="366" spans="2:5">
      <c r="B366" s="141"/>
      <c r="E366" s="71"/>
    </row>
    <row r="367" spans="2:5">
      <c r="B367" s="141"/>
      <c r="E367" s="71"/>
    </row>
    <row r="368" spans="2:5">
      <c r="B368" s="141"/>
      <c r="E368" s="71"/>
    </row>
    <row r="369" spans="2:7" s="68" customFormat="1">
      <c r="B369" s="141"/>
      <c r="C369" s="71"/>
      <c r="D369" s="71"/>
      <c r="E369" s="71"/>
      <c r="F369" s="77"/>
      <c r="G369" s="99"/>
    </row>
    <row r="370" spans="2:7" s="68" customFormat="1">
      <c r="B370" s="141"/>
      <c r="C370" s="71"/>
      <c r="D370" s="71"/>
      <c r="E370" s="71"/>
      <c r="F370" s="77"/>
      <c r="G370" s="99"/>
    </row>
    <row r="371" spans="2:7" s="68" customFormat="1">
      <c r="B371" s="141"/>
      <c r="C371" s="71"/>
      <c r="D371" s="71"/>
      <c r="E371" s="71"/>
      <c r="F371" s="77"/>
      <c r="G371" s="99"/>
    </row>
    <row r="372" spans="2:7" s="68" customFormat="1">
      <c r="B372" s="141"/>
      <c r="C372" s="71"/>
      <c r="D372" s="71"/>
      <c r="E372" s="71"/>
      <c r="F372" s="77"/>
      <c r="G372" s="99"/>
    </row>
    <row r="373" spans="2:7" s="68" customFormat="1">
      <c r="B373" s="141"/>
      <c r="C373" s="71"/>
      <c r="D373" s="71"/>
      <c r="E373" s="71"/>
      <c r="F373" s="77"/>
      <c r="G373" s="99"/>
    </row>
    <row r="374" spans="2:7" s="68" customFormat="1">
      <c r="B374" s="141"/>
      <c r="C374" s="71"/>
      <c r="D374" s="71"/>
      <c r="E374" s="71"/>
      <c r="F374" s="77"/>
      <c r="G374" s="99"/>
    </row>
    <row r="375" spans="2:7" s="68" customFormat="1">
      <c r="B375" s="141"/>
      <c r="C375" s="71"/>
      <c r="D375" s="71"/>
      <c r="E375" s="71"/>
      <c r="F375" s="77"/>
      <c r="G375" s="99"/>
    </row>
    <row r="376" spans="2:7" s="68" customFormat="1">
      <c r="B376" s="141"/>
      <c r="C376" s="71"/>
      <c r="D376" s="71"/>
      <c r="E376" s="71"/>
      <c r="F376" s="77"/>
      <c r="G376" s="99"/>
    </row>
    <row r="377" spans="2:7" s="68" customFormat="1">
      <c r="B377" s="141"/>
      <c r="C377" s="71"/>
      <c r="D377" s="71"/>
      <c r="E377" s="71"/>
      <c r="F377" s="77"/>
      <c r="G377" s="99"/>
    </row>
    <row r="378" spans="2:7" s="68" customFormat="1">
      <c r="B378" s="141"/>
      <c r="C378" s="71"/>
      <c r="D378" s="71"/>
      <c r="E378" s="71"/>
      <c r="F378" s="77"/>
      <c r="G378" s="99"/>
    </row>
    <row r="379" spans="2:7" s="68" customFormat="1">
      <c r="B379" s="141"/>
      <c r="C379" s="71"/>
      <c r="D379" s="71"/>
      <c r="E379" s="71"/>
      <c r="F379" s="77"/>
      <c r="G379" s="99"/>
    </row>
    <row r="380" spans="2:7" s="68" customFormat="1">
      <c r="B380" s="141"/>
      <c r="C380" s="71"/>
      <c r="D380" s="71"/>
      <c r="E380" s="71"/>
      <c r="F380" s="77"/>
      <c r="G380" s="99"/>
    </row>
    <row r="381" spans="2:7" s="68" customFormat="1">
      <c r="B381" s="141"/>
      <c r="C381" s="71"/>
      <c r="D381" s="71"/>
      <c r="E381" s="71"/>
      <c r="F381" s="77"/>
      <c r="G381" s="99"/>
    </row>
    <row r="382" spans="2:7" s="68" customFormat="1">
      <c r="B382" s="141"/>
      <c r="C382" s="71"/>
      <c r="D382" s="71"/>
      <c r="E382" s="71"/>
      <c r="F382" s="77"/>
      <c r="G382" s="99"/>
    </row>
    <row r="383" spans="2:7" s="68" customFormat="1">
      <c r="B383" s="141"/>
      <c r="C383" s="71"/>
      <c r="D383" s="71"/>
      <c r="E383" s="71"/>
      <c r="F383" s="77"/>
      <c r="G383" s="99"/>
    </row>
    <row r="384" spans="2:7" s="68" customFormat="1">
      <c r="B384" s="141"/>
      <c r="C384" s="71"/>
      <c r="D384" s="71"/>
      <c r="E384" s="71"/>
      <c r="F384" s="77"/>
      <c r="G384" s="99"/>
    </row>
    <row r="385" spans="2:7" s="68" customFormat="1">
      <c r="B385" s="141"/>
      <c r="C385" s="71"/>
      <c r="D385" s="71"/>
      <c r="E385" s="71"/>
      <c r="F385" s="77"/>
      <c r="G385" s="99"/>
    </row>
    <row r="386" spans="2:7" s="68" customFormat="1">
      <c r="B386" s="141"/>
      <c r="C386" s="71"/>
      <c r="D386" s="71"/>
      <c r="E386" s="71"/>
      <c r="F386" s="77"/>
      <c r="G386" s="99"/>
    </row>
    <row r="387" spans="2:7" s="68" customFormat="1">
      <c r="B387" s="141"/>
      <c r="C387" s="71"/>
      <c r="D387" s="71"/>
      <c r="E387" s="71"/>
      <c r="F387" s="77"/>
      <c r="G387" s="99"/>
    </row>
    <row r="388" spans="2:7" s="68" customFormat="1">
      <c r="B388" s="141"/>
      <c r="C388" s="71"/>
      <c r="D388" s="71"/>
      <c r="E388" s="71"/>
      <c r="F388" s="77"/>
      <c r="G388" s="99"/>
    </row>
    <row r="389" spans="2:7" s="68" customFormat="1">
      <c r="B389" s="141"/>
      <c r="C389" s="71"/>
      <c r="D389" s="71"/>
      <c r="E389" s="71"/>
      <c r="F389" s="77"/>
      <c r="G389" s="99"/>
    </row>
    <row r="390" spans="2:7" s="68" customFormat="1">
      <c r="B390" s="141"/>
      <c r="C390" s="71"/>
      <c r="D390" s="71"/>
      <c r="E390" s="71"/>
      <c r="F390" s="77"/>
      <c r="G390" s="99"/>
    </row>
    <row r="391" spans="2:7" s="68" customFormat="1">
      <c r="B391" s="141"/>
      <c r="C391" s="71"/>
      <c r="D391" s="71"/>
      <c r="E391" s="71"/>
      <c r="F391" s="77"/>
      <c r="G391" s="99"/>
    </row>
    <row r="392" spans="2:7" s="68" customFormat="1">
      <c r="B392" s="141"/>
      <c r="C392" s="71"/>
      <c r="D392" s="71"/>
      <c r="E392" s="71"/>
      <c r="F392" s="77"/>
      <c r="G392" s="99"/>
    </row>
    <row r="393" spans="2:7" s="68" customFormat="1">
      <c r="B393" s="141"/>
      <c r="C393" s="71"/>
      <c r="D393" s="71"/>
      <c r="E393" s="71"/>
      <c r="F393" s="77"/>
      <c r="G393" s="99"/>
    </row>
    <row r="394" spans="2:7" s="68" customFormat="1">
      <c r="B394" s="141"/>
      <c r="C394" s="71"/>
      <c r="D394" s="71"/>
      <c r="E394" s="71"/>
      <c r="F394" s="77"/>
      <c r="G394" s="99"/>
    </row>
    <row r="395" spans="2:7" s="68" customFormat="1">
      <c r="B395" s="141"/>
      <c r="C395" s="71"/>
      <c r="D395" s="71"/>
      <c r="E395" s="71"/>
      <c r="F395" s="77"/>
      <c r="G395" s="99"/>
    </row>
    <row r="396" spans="2:7" s="68" customFormat="1">
      <c r="B396" s="141"/>
      <c r="C396" s="71"/>
      <c r="D396" s="71"/>
      <c r="E396" s="71"/>
      <c r="F396" s="77"/>
      <c r="G396" s="99"/>
    </row>
    <row r="397" spans="2:7" s="68" customFormat="1">
      <c r="B397" s="141"/>
      <c r="C397" s="71"/>
      <c r="D397" s="71"/>
      <c r="E397" s="71"/>
      <c r="F397" s="77"/>
      <c r="G397" s="99"/>
    </row>
    <row r="398" spans="2:7" s="68" customFormat="1">
      <c r="B398" s="141"/>
      <c r="C398" s="71"/>
      <c r="D398" s="71"/>
      <c r="E398" s="71"/>
      <c r="F398" s="77"/>
      <c r="G398" s="99"/>
    </row>
    <row r="399" spans="2:7" s="68" customFormat="1">
      <c r="B399" s="141"/>
      <c r="C399" s="71"/>
      <c r="D399" s="71"/>
      <c r="E399" s="71"/>
      <c r="F399" s="77"/>
      <c r="G399" s="99"/>
    </row>
    <row r="400" spans="2:7" s="68" customFormat="1">
      <c r="B400" s="141"/>
      <c r="C400" s="71"/>
      <c r="D400" s="71"/>
      <c r="E400" s="71"/>
      <c r="F400" s="77"/>
      <c r="G400" s="99"/>
    </row>
    <row r="401" spans="2:7" s="68" customFormat="1">
      <c r="B401" s="141"/>
      <c r="C401" s="71"/>
      <c r="D401" s="71"/>
      <c r="E401" s="71"/>
      <c r="F401" s="77"/>
      <c r="G401" s="99"/>
    </row>
    <row r="402" spans="2:7" s="68" customFormat="1">
      <c r="B402" s="141"/>
      <c r="C402" s="71"/>
      <c r="D402" s="71"/>
      <c r="E402" s="71"/>
      <c r="F402" s="77"/>
      <c r="G402" s="99"/>
    </row>
    <row r="403" spans="2:7" s="68" customFormat="1">
      <c r="B403" s="141"/>
      <c r="C403" s="71"/>
      <c r="D403" s="71"/>
      <c r="E403" s="71"/>
      <c r="F403" s="77"/>
      <c r="G403" s="99"/>
    </row>
    <row r="404" spans="2:7" s="68" customFormat="1">
      <c r="B404" s="141"/>
      <c r="C404" s="71"/>
      <c r="D404" s="71"/>
      <c r="E404" s="71"/>
      <c r="F404" s="77"/>
      <c r="G404" s="99"/>
    </row>
    <row r="405" spans="2:7" s="68" customFormat="1">
      <c r="B405" s="141"/>
      <c r="C405" s="71"/>
      <c r="D405" s="71"/>
      <c r="E405" s="71"/>
      <c r="F405" s="77"/>
      <c r="G405" s="99"/>
    </row>
    <row r="406" spans="2:7" s="68" customFormat="1">
      <c r="B406" s="141"/>
      <c r="C406" s="71"/>
      <c r="D406" s="71"/>
      <c r="E406" s="71"/>
      <c r="F406" s="77"/>
      <c r="G406" s="99"/>
    </row>
    <row r="407" spans="2:7" s="68" customFormat="1">
      <c r="B407" s="141"/>
      <c r="C407" s="71"/>
      <c r="D407" s="71"/>
      <c r="E407" s="71"/>
      <c r="F407" s="77"/>
      <c r="G407" s="99"/>
    </row>
    <row r="408" spans="2:7" s="68" customFormat="1">
      <c r="B408" s="141"/>
      <c r="C408" s="71"/>
      <c r="D408" s="71"/>
      <c r="E408" s="71"/>
      <c r="F408" s="77"/>
      <c r="G408" s="99"/>
    </row>
    <row r="409" spans="2:7" s="68" customFormat="1">
      <c r="B409" s="141"/>
      <c r="C409" s="71"/>
      <c r="D409" s="71"/>
      <c r="E409" s="71"/>
      <c r="F409" s="77"/>
      <c r="G409" s="99"/>
    </row>
    <row r="410" spans="2:7" s="68" customFormat="1">
      <c r="B410" s="141"/>
      <c r="C410" s="71"/>
      <c r="D410" s="71"/>
      <c r="E410" s="71"/>
      <c r="F410" s="77"/>
      <c r="G410" s="99"/>
    </row>
    <row r="411" spans="2:7" s="68" customFormat="1">
      <c r="B411" s="141"/>
      <c r="C411" s="71"/>
      <c r="D411" s="71"/>
      <c r="E411" s="71"/>
      <c r="F411" s="77"/>
      <c r="G411" s="99"/>
    </row>
    <row r="412" spans="2:7" s="68" customFormat="1">
      <c r="B412" s="141"/>
      <c r="C412" s="71"/>
      <c r="D412" s="71"/>
      <c r="E412" s="71"/>
      <c r="F412" s="77"/>
      <c r="G412" s="99"/>
    </row>
    <row r="413" spans="2:7" s="68" customFormat="1">
      <c r="B413" s="141"/>
      <c r="C413" s="71"/>
      <c r="D413" s="71"/>
      <c r="E413" s="71"/>
      <c r="F413" s="77"/>
      <c r="G413" s="99"/>
    </row>
    <row r="414" spans="2:7" s="68" customFormat="1">
      <c r="B414" s="141"/>
      <c r="C414" s="71"/>
      <c r="D414" s="71"/>
      <c r="E414" s="71"/>
      <c r="F414" s="77"/>
      <c r="G414" s="99"/>
    </row>
    <row r="415" spans="2:7" s="68" customFormat="1">
      <c r="B415" s="141"/>
      <c r="C415" s="71"/>
      <c r="D415" s="71"/>
      <c r="E415" s="71"/>
      <c r="F415" s="77"/>
      <c r="G415" s="99"/>
    </row>
    <row r="416" spans="2:7" s="68" customFormat="1">
      <c r="B416" s="141"/>
      <c r="C416" s="71"/>
      <c r="D416" s="71"/>
      <c r="E416" s="71"/>
      <c r="F416" s="77"/>
      <c r="G416" s="99"/>
    </row>
    <row r="417" spans="2:7" s="68" customFormat="1">
      <c r="B417" s="141"/>
      <c r="C417" s="71"/>
      <c r="D417" s="71"/>
      <c r="E417" s="71"/>
      <c r="F417" s="77"/>
      <c r="G417" s="99"/>
    </row>
    <row r="418" spans="2:7" s="68" customFormat="1">
      <c r="B418" s="141"/>
      <c r="C418" s="71"/>
      <c r="D418" s="71"/>
      <c r="E418" s="71"/>
      <c r="F418" s="77"/>
      <c r="G418" s="99"/>
    </row>
    <row r="419" spans="2:7" s="68" customFormat="1">
      <c r="B419" s="141"/>
      <c r="C419" s="71"/>
      <c r="D419" s="71"/>
      <c r="E419" s="71"/>
      <c r="F419" s="77"/>
      <c r="G419" s="99"/>
    </row>
    <row r="420" spans="2:7" s="68" customFormat="1">
      <c r="B420" s="141"/>
      <c r="C420" s="71"/>
      <c r="D420" s="71"/>
      <c r="E420" s="71"/>
      <c r="F420" s="77"/>
      <c r="G420" s="99"/>
    </row>
    <row r="421" spans="2:7" s="68" customFormat="1">
      <c r="B421" s="141"/>
      <c r="C421" s="71"/>
      <c r="D421" s="71"/>
      <c r="E421" s="71"/>
      <c r="F421" s="77"/>
      <c r="G421" s="99"/>
    </row>
    <row r="422" spans="2:7" s="68" customFormat="1">
      <c r="B422" s="141"/>
      <c r="C422" s="71"/>
      <c r="D422" s="71"/>
      <c r="E422" s="71"/>
      <c r="F422" s="77"/>
      <c r="G422" s="99"/>
    </row>
    <row r="423" spans="2:7" s="68" customFormat="1">
      <c r="B423" s="141"/>
      <c r="C423" s="71"/>
      <c r="D423" s="71"/>
      <c r="E423" s="71"/>
      <c r="F423" s="77"/>
      <c r="G423" s="99"/>
    </row>
    <row r="424" spans="2:7" s="68" customFormat="1">
      <c r="B424" s="141"/>
      <c r="C424" s="71"/>
      <c r="D424" s="71"/>
      <c r="E424" s="71"/>
      <c r="F424" s="77"/>
      <c r="G424" s="99"/>
    </row>
    <row r="425" spans="2:7" s="68" customFormat="1">
      <c r="B425" s="141"/>
      <c r="C425" s="71"/>
      <c r="D425" s="71"/>
      <c r="E425" s="71"/>
      <c r="F425" s="77"/>
      <c r="G425" s="99"/>
    </row>
    <row r="426" spans="2:7" s="68" customFormat="1">
      <c r="B426" s="141"/>
      <c r="C426" s="71"/>
      <c r="D426" s="71"/>
      <c r="E426" s="71"/>
      <c r="F426" s="77"/>
      <c r="G426" s="99"/>
    </row>
    <row r="427" spans="2:7" s="68" customFormat="1">
      <c r="B427" s="141"/>
      <c r="C427" s="71"/>
      <c r="D427" s="71"/>
      <c r="E427" s="71"/>
      <c r="F427" s="77"/>
      <c r="G427" s="99"/>
    </row>
    <row r="428" spans="2:7" s="68" customFormat="1">
      <c r="B428" s="141"/>
      <c r="C428" s="71"/>
      <c r="D428" s="71"/>
      <c r="E428" s="71"/>
      <c r="F428" s="77"/>
      <c r="G428" s="99"/>
    </row>
    <row r="429" spans="2:7" s="68" customFormat="1">
      <c r="B429" s="141"/>
      <c r="C429" s="71"/>
      <c r="D429" s="71"/>
      <c r="E429" s="71"/>
      <c r="F429" s="77"/>
      <c r="G429" s="99"/>
    </row>
    <row r="430" spans="2:7" s="68" customFormat="1">
      <c r="B430" s="141"/>
      <c r="C430" s="71"/>
      <c r="D430" s="71"/>
      <c r="E430" s="71"/>
      <c r="F430" s="77"/>
      <c r="G430" s="99"/>
    </row>
    <row r="431" spans="2:7" s="68" customFormat="1">
      <c r="B431" s="141"/>
      <c r="C431" s="71"/>
      <c r="D431" s="71"/>
      <c r="E431" s="71"/>
      <c r="F431" s="77"/>
      <c r="G431" s="99"/>
    </row>
    <row r="432" spans="2:7" s="68" customFormat="1">
      <c r="B432" s="141"/>
      <c r="C432" s="71"/>
      <c r="D432" s="71"/>
      <c r="E432" s="71"/>
      <c r="F432" s="77"/>
      <c r="G432" s="99"/>
    </row>
    <row r="433" spans="2:7" s="68" customFormat="1">
      <c r="B433" s="141"/>
      <c r="C433" s="71"/>
      <c r="D433" s="71"/>
      <c r="E433" s="71"/>
      <c r="F433" s="77"/>
      <c r="G433" s="99"/>
    </row>
    <row r="434" spans="2:7" s="68" customFormat="1">
      <c r="B434" s="141"/>
      <c r="C434" s="71"/>
      <c r="D434" s="71"/>
      <c r="E434" s="71"/>
      <c r="F434" s="77"/>
      <c r="G434" s="99"/>
    </row>
    <row r="435" spans="2:7" s="68" customFormat="1">
      <c r="B435" s="141"/>
      <c r="C435" s="71"/>
      <c r="D435" s="71"/>
      <c r="E435" s="71"/>
      <c r="F435" s="77"/>
      <c r="G435" s="99"/>
    </row>
    <row r="436" spans="2:7" s="68" customFormat="1">
      <c r="B436" s="141"/>
      <c r="C436" s="71"/>
      <c r="D436" s="71"/>
      <c r="E436" s="71"/>
      <c r="F436" s="77"/>
      <c r="G436" s="99"/>
    </row>
    <row r="437" spans="2:7" s="68" customFormat="1">
      <c r="B437" s="141"/>
      <c r="C437" s="71"/>
      <c r="D437" s="71"/>
      <c r="E437" s="71"/>
      <c r="F437" s="77"/>
      <c r="G437" s="99"/>
    </row>
    <row r="438" spans="2:7" s="68" customFormat="1">
      <c r="B438" s="141"/>
      <c r="C438" s="71"/>
      <c r="D438" s="71"/>
      <c r="E438" s="71"/>
      <c r="F438" s="77"/>
      <c r="G438" s="99"/>
    </row>
    <row r="439" spans="2:7" s="68" customFormat="1">
      <c r="B439" s="141"/>
      <c r="C439" s="71"/>
      <c r="D439" s="71"/>
      <c r="E439" s="71"/>
      <c r="F439" s="77"/>
      <c r="G439" s="99"/>
    </row>
    <row r="440" spans="2:7" s="68" customFormat="1">
      <c r="B440" s="141"/>
      <c r="C440" s="71"/>
      <c r="D440" s="71"/>
      <c r="E440" s="71"/>
      <c r="F440" s="77"/>
      <c r="G440" s="99"/>
    </row>
    <row r="441" spans="2:7" s="68" customFormat="1">
      <c r="B441" s="141"/>
      <c r="C441" s="71"/>
      <c r="D441" s="71"/>
      <c r="E441" s="71"/>
      <c r="F441" s="77"/>
      <c r="G441" s="99"/>
    </row>
    <row r="442" spans="2:7" s="68" customFormat="1">
      <c r="B442" s="141"/>
      <c r="C442" s="71"/>
      <c r="D442" s="71"/>
      <c r="E442" s="71"/>
      <c r="F442" s="77"/>
      <c r="G442" s="99"/>
    </row>
    <row r="443" spans="2:7" s="68" customFormat="1">
      <c r="B443" s="141"/>
      <c r="C443" s="71"/>
      <c r="D443" s="71"/>
      <c r="E443" s="71"/>
      <c r="F443" s="77"/>
      <c r="G443" s="99"/>
    </row>
    <row r="444" spans="2:7" s="68" customFormat="1">
      <c r="B444" s="141"/>
      <c r="C444" s="71"/>
      <c r="D444" s="71"/>
      <c r="E444" s="71"/>
      <c r="F444" s="77"/>
      <c r="G444" s="99"/>
    </row>
    <row r="445" spans="2:7" s="68" customFormat="1">
      <c r="B445" s="141"/>
      <c r="C445" s="71"/>
      <c r="D445" s="71"/>
      <c r="E445" s="71"/>
      <c r="F445" s="77"/>
      <c r="G445" s="99"/>
    </row>
    <row r="446" spans="2:7" s="68" customFormat="1">
      <c r="B446" s="141"/>
      <c r="C446" s="71"/>
      <c r="D446" s="71"/>
      <c r="E446" s="71"/>
      <c r="F446" s="77"/>
      <c r="G446" s="99"/>
    </row>
    <row r="447" spans="2:7" s="68" customFormat="1">
      <c r="B447" s="141"/>
      <c r="C447" s="71"/>
      <c r="D447" s="71"/>
      <c r="E447" s="71"/>
      <c r="F447" s="77"/>
      <c r="G447" s="99"/>
    </row>
    <row r="448" spans="2:7" s="68" customFormat="1">
      <c r="B448" s="141"/>
      <c r="C448" s="71"/>
      <c r="D448" s="71"/>
      <c r="E448" s="71"/>
      <c r="F448" s="77"/>
      <c r="G448" s="99"/>
    </row>
    <row r="449" spans="2:7" s="68" customFormat="1">
      <c r="B449" s="141"/>
      <c r="C449" s="71"/>
      <c r="D449" s="71"/>
      <c r="E449" s="71"/>
      <c r="F449" s="77"/>
      <c r="G449" s="99"/>
    </row>
    <row r="450" spans="2:7" s="68" customFormat="1">
      <c r="B450" s="141"/>
      <c r="C450" s="71"/>
      <c r="D450" s="71"/>
      <c r="E450" s="71"/>
      <c r="F450" s="77"/>
      <c r="G450" s="99"/>
    </row>
    <row r="451" spans="2:7" s="68" customFormat="1">
      <c r="B451" s="141"/>
      <c r="C451" s="71"/>
      <c r="D451" s="71"/>
      <c r="E451" s="71"/>
      <c r="F451" s="77"/>
      <c r="G451" s="99"/>
    </row>
    <row r="452" spans="2:7" s="68" customFormat="1">
      <c r="B452" s="141"/>
      <c r="C452" s="71"/>
      <c r="D452" s="71"/>
      <c r="E452" s="71"/>
      <c r="F452" s="77"/>
      <c r="G452" s="99"/>
    </row>
    <row r="453" spans="2:7" s="68" customFormat="1">
      <c r="B453" s="141"/>
      <c r="C453" s="71"/>
      <c r="D453" s="71"/>
      <c r="E453" s="71"/>
      <c r="F453" s="77"/>
      <c r="G453" s="99"/>
    </row>
    <row r="454" spans="2:7">
      <c r="B454" s="141"/>
      <c r="E454" s="71"/>
    </row>
    <row r="455" spans="2:7">
      <c r="B455" s="141"/>
      <c r="E455" s="71"/>
    </row>
    <row r="456" spans="2:7">
      <c r="B456" s="141"/>
      <c r="E456" s="71"/>
    </row>
    <row r="457" spans="2:7">
      <c r="B457" s="141"/>
      <c r="E457" s="71"/>
    </row>
    <row r="458" spans="2:7">
      <c r="B458" s="141"/>
      <c r="E458" s="71"/>
    </row>
    <row r="459" spans="2:7">
      <c r="B459" s="141"/>
      <c r="E459" s="71"/>
    </row>
    <row r="460" spans="2:7">
      <c r="B460" s="141"/>
      <c r="E460" s="71"/>
    </row>
    <row r="461" spans="2:7">
      <c r="B461" s="141"/>
      <c r="E461" s="71"/>
    </row>
    <row r="462" spans="2:7">
      <c r="B462" s="141"/>
      <c r="E462" s="71"/>
    </row>
    <row r="463" spans="2:7">
      <c r="B463" s="141"/>
      <c r="E463" s="71"/>
    </row>
    <row r="464" spans="2:7">
      <c r="B464" s="141"/>
      <c r="E464" s="71"/>
    </row>
    <row r="465" spans="2:5">
      <c r="B465" s="141"/>
      <c r="E465" s="71"/>
    </row>
    <row r="466" spans="2:5">
      <c r="B466" s="141"/>
      <c r="E466" s="71"/>
    </row>
    <row r="467" spans="2:5">
      <c r="B467" s="141"/>
      <c r="E467" s="71"/>
    </row>
    <row r="468" spans="2:5">
      <c r="B468" s="141"/>
      <c r="E468" s="71"/>
    </row>
    <row r="469" spans="2:5">
      <c r="B469" s="141"/>
      <c r="E469" s="71"/>
    </row>
    <row r="470" spans="2:5">
      <c r="B470" s="141"/>
      <c r="E470" s="71"/>
    </row>
    <row r="471" spans="2:5">
      <c r="B471" s="141"/>
      <c r="E471" s="71"/>
    </row>
    <row r="472" spans="2:5">
      <c r="B472" s="141"/>
      <c r="E472" s="71"/>
    </row>
    <row r="473" spans="2:5">
      <c r="B473" s="141"/>
      <c r="E473" s="71"/>
    </row>
    <row r="474" spans="2:5">
      <c r="B474" s="141"/>
      <c r="E474" s="71"/>
    </row>
    <row r="475" spans="2:5">
      <c r="B475" s="141"/>
      <c r="E475" s="71"/>
    </row>
    <row r="476" spans="2:5">
      <c r="B476" s="141"/>
      <c r="E476" s="71"/>
    </row>
    <row r="477" spans="2:5">
      <c r="B477" s="141"/>
      <c r="E477" s="71"/>
    </row>
    <row r="478" spans="2:5">
      <c r="B478" s="141"/>
      <c r="E478" s="71"/>
    </row>
    <row r="479" spans="2:5">
      <c r="B479" s="141"/>
      <c r="E479" s="71"/>
    </row>
    <row r="480" spans="2:5">
      <c r="B480" s="141"/>
      <c r="E480" s="71"/>
    </row>
    <row r="481" spans="2:5">
      <c r="B481" s="141"/>
      <c r="E481" s="71"/>
    </row>
    <row r="482" spans="2:5">
      <c r="B482" s="141"/>
      <c r="E482" s="71"/>
    </row>
    <row r="483" spans="2:5">
      <c r="B483" s="141"/>
      <c r="E483" s="71"/>
    </row>
    <row r="484" spans="2:5">
      <c r="B484" s="141"/>
      <c r="E484" s="71"/>
    </row>
    <row r="485" spans="2:5">
      <c r="B485" s="141"/>
      <c r="E485" s="71"/>
    </row>
    <row r="486" spans="2:5">
      <c r="B486" s="141"/>
      <c r="E486" s="71"/>
    </row>
    <row r="487" spans="2:5">
      <c r="B487" s="141"/>
      <c r="E487" s="71"/>
    </row>
    <row r="488" spans="2:5">
      <c r="B488" s="141"/>
      <c r="E488" s="71"/>
    </row>
    <row r="489" spans="2:5">
      <c r="B489" s="141"/>
      <c r="E489" s="71"/>
    </row>
    <row r="490" spans="2:5">
      <c r="B490" s="141"/>
      <c r="E490" s="71"/>
    </row>
    <row r="491" spans="2:5">
      <c r="B491" s="141"/>
      <c r="E491" s="71"/>
    </row>
    <row r="492" spans="2:5">
      <c r="B492" s="141"/>
      <c r="E492" s="71"/>
    </row>
    <row r="493" spans="2:5">
      <c r="B493" s="141"/>
      <c r="E493" s="71"/>
    </row>
    <row r="494" spans="2:5">
      <c r="B494" s="141"/>
      <c r="E494" s="71"/>
    </row>
    <row r="495" spans="2:5">
      <c r="B495" s="141"/>
      <c r="E495" s="71"/>
    </row>
    <row r="496" spans="2:5">
      <c r="B496" s="141"/>
      <c r="E496" s="71"/>
    </row>
    <row r="497" spans="2:5">
      <c r="B497" s="141"/>
      <c r="E497" s="71"/>
    </row>
    <row r="498" spans="2:5">
      <c r="B498" s="141"/>
      <c r="E498" s="71"/>
    </row>
    <row r="499" spans="2:5">
      <c r="B499" s="141"/>
      <c r="E499" s="71"/>
    </row>
    <row r="500" spans="2:5">
      <c r="B500" s="141"/>
      <c r="E500" s="71"/>
    </row>
    <row r="501" spans="2:5">
      <c r="B501" s="141"/>
      <c r="E501" s="71"/>
    </row>
    <row r="502" spans="2:5">
      <c r="B502" s="141"/>
      <c r="E502" s="71"/>
    </row>
    <row r="503" spans="2:5">
      <c r="B503" s="141"/>
      <c r="E503" s="71"/>
    </row>
    <row r="504" spans="2:5">
      <c r="B504" s="141"/>
      <c r="E504" s="71"/>
    </row>
    <row r="505" spans="2:5">
      <c r="B505" s="141"/>
      <c r="E505" s="71"/>
    </row>
    <row r="506" spans="2:5">
      <c r="B506" s="141"/>
      <c r="E506" s="71"/>
    </row>
    <row r="507" spans="2:5">
      <c r="B507" s="141"/>
      <c r="E507" s="71"/>
    </row>
    <row r="508" spans="2:5">
      <c r="B508" s="141"/>
      <c r="E508" s="71"/>
    </row>
    <row r="509" spans="2:5">
      <c r="B509" s="141"/>
      <c r="E509" s="71"/>
    </row>
    <row r="510" spans="2:5">
      <c r="B510" s="141"/>
      <c r="E510" s="71"/>
    </row>
    <row r="511" spans="2:5">
      <c r="B511" s="141"/>
      <c r="E511" s="71"/>
    </row>
    <row r="512" spans="2:5">
      <c r="B512" s="141"/>
      <c r="E512" s="71"/>
    </row>
    <row r="513" spans="2:5">
      <c r="B513" s="141"/>
      <c r="E513" s="71"/>
    </row>
    <row r="514" spans="2:5">
      <c r="B514" s="141"/>
      <c r="E514" s="71"/>
    </row>
    <row r="515" spans="2:5">
      <c r="B515" s="141"/>
      <c r="E515" s="71"/>
    </row>
    <row r="516" spans="2:5">
      <c r="B516" s="141"/>
      <c r="E516" s="71"/>
    </row>
    <row r="517" spans="2:5">
      <c r="B517" s="141"/>
      <c r="E517" s="71"/>
    </row>
    <row r="518" spans="2:5">
      <c r="B518" s="141"/>
      <c r="E518" s="71"/>
    </row>
    <row r="519" spans="2:5">
      <c r="B519" s="141"/>
      <c r="E519" s="71"/>
    </row>
    <row r="520" spans="2:5">
      <c r="B520" s="141"/>
      <c r="E520" s="71"/>
    </row>
    <row r="521" spans="2:5">
      <c r="B521" s="141"/>
      <c r="E521" s="71"/>
    </row>
    <row r="522" spans="2:5">
      <c r="B522" s="141"/>
      <c r="E522" s="71"/>
    </row>
    <row r="523" spans="2:5">
      <c r="B523" s="141"/>
      <c r="E523" s="71"/>
    </row>
    <row r="524" spans="2:5">
      <c r="B524" s="141"/>
      <c r="E524" s="71"/>
    </row>
    <row r="525" spans="2:5">
      <c r="B525" s="141"/>
      <c r="E525" s="71"/>
    </row>
    <row r="526" spans="2:5">
      <c r="B526" s="141"/>
      <c r="E526" s="71"/>
    </row>
    <row r="527" spans="2:5">
      <c r="B527" s="141"/>
      <c r="E527" s="71"/>
    </row>
    <row r="528" spans="2:5">
      <c r="B528" s="141"/>
      <c r="E528" s="71"/>
    </row>
    <row r="529" spans="2:5">
      <c r="B529" s="141"/>
      <c r="E529" s="71"/>
    </row>
    <row r="530" spans="2:5">
      <c r="B530" s="141"/>
      <c r="E530" s="71"/>
    </row>
    <row r="531" spans="2:5">
      <c r="B531" s="141"/>
      <c r="E531" s="71"/>
    </row>
    <row r="532" spans="2:5">
      <c r="B532" s="141"/>
      <c r="E532" s="71"/>
    </row>
    <row r="533" spans="2:5">
      <c r="B533" s="141"/>
      <c r="E533" s="71"/>
    </row>
    <row r="534" spans="2:5">
      <c r="B534" s="141"/>
      <c r="E534" s="71"/>
    </row>
    <row r="535" spans="2:5">
      <c r="B535" s="141"/>
      <c r="E535" s="71"/>
    </row>
    <row r="536" spans="2:5">
      <c r="B536" s="141"/>
      <c r="E536" s="71"/>
    </row>
    <row r="537" spans="2:5">
      <c r="B537" s="141"/>
      <c r="E537" s="71"/>
    </row>
    <row r="538" spans="2:5">
      <c r="B538" s="141"/>
      <c r="E538" s="71"/>
    </row>
    <row r="539" spans="2:5">
      <c r="B539" s="141"/>
      <c r="E539" s="71"/>
    </row>
    <row r="540" spans="2:5">
      <c r="B540" s="141"/>
      <c r="E540" s="71"/>
    </row>
    <row r="541" spans="2:5">
      <c r="B541" s="141"/>
      <c r="E541" s="71"/>
    </row>
    <row r="542" spans="2:5">
      <c r="B542" s="141"/>
      <c r="E542" s="71"/>
    </row>
    <row r="543" spans="2:5">
      <c r="B543" s="141"/>
      <c r="E543" s="71"/>
    </row>
    <row r="544" spans="2:5">
      <c r="B544" s="141"/>
      <c r="E544" s="71"/>
    </row>
    <row r="545" spans="2:5">
      <c r="B545" s="141"/>
      <c r="E545" s="71"/>
    </row>
    <row r="546" spans="2:5">
      <c r="B546" s="141"/>
      <c r="E546" s="71"/>
    </row>
    <row r="547" spans="2:5">
      <c r="B547" s="141"/>
      <c r="E547" s="71"/>
    </row>
    <row r="548" spans="2:5">
      <c r="B548" s="141"/>
      <c r="E548" s="71"/>
    </row>
    <row r="549" spans="2:5">
      <c r="B549" s="141"/>
      <c r="E549" s="71"/>
    </row>
    <row r="550" spans="2:5">
      <c r="B550" s="141"/>
      <c r="E550" s="71"/>
    </row>
    <row r="551" spans="2:5">
      <c r="B551" s="141"/>
      <c r="E551" s="71"/>
    </row>
    <row r="552" spans="2:5">
      <c r="B552" s="141"/>
      <c r="E552" s="71"/>
    </row>
    <row r="553" spans="2:5">
      <c r="B553" s="141"/>
      <c r="E553" s="71"/>
    </row>
    <row r="554" spans="2:5">
      <c r="B554" s="141"/>
      <c r="E554" s="71"/>
    </row>
    <row r="555" spans="2:5">
      <c r="B555" s="141"/>
      <c r="E555" s="71"/>
    </row>
    <row r="556" spans="2:5">
      <c r="B556" s="141"/>
      <c r="E556" s="71"/>
    </row>
    <row r="557" spans="2:5">
      <c r="B557" s="141"/>
      <c r="E557" s="71"/>
    </row>
    <row r="558" spans="2:5">
      <c r="B558" s="141"/>
      <c r="E558" s="71"/>
    </row>
    <row r="559" spans="2:5">
      <c r="B559" s="141"/>
      <c r="E559" s="71"/>
    </row>
    <row r="560" spans="2:5">
      <c r="B560" s="141"/>
      <c r="E560" s="71"/>
    </row>
    <row r="561" spans="2:5">
      <c r="B561" s="141"/>
      <c r="E561" s="71"/>
    </row>
    <row r="562" spans="2:5">
      <c r="B562" s="141"/>
      <c r="E562" s="71"/>
    </row>
    <row r="563" spans="2:5">
      <c r="B563" s="141"/>
      <c r="E563" s="71"/>
    </row>
    <row r="564" spans="2:5">
      <c r="B564" s="141"/>
      <c r="E564" s="71"/>
    </row>
    <row r="565" spans="2:5">
      <c r="B565" s="141"/>
      <c r="E565" s="71"/>
    </row>
  </sheetData>
  <sheetProtection algorithmName="SHA-512" hashValue="Wd2+vXWQvaMeMvGH6ZVa7wYeOKtuljh00OJcb4EAGSbnPsDdfiSj8xuQMZOKZ2BkIQy9cqMHJZldcTVNPoEteg==" saltValue="q53bU3m4ZLFhdBycx6j9Bw==" spinCount="100000" sheet="1" objects="1" scenarios="1"/>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2023 Expected Useful Life Table&amp;C&amp;"Arial,Regular"&amp;9DCA Office of HF&amp;R&amp;"Arial,Regular"&amp;9&amp;P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view="pageLayout" topLeftCell="A19" zoomScaleNormal="100" zoomScaleSheetLayoutView="95" workbookViewId="0">
      <selection activeCell="A46" sqref="A46:XFD46"/>
    </sheetView>
  </sheetViews>
  <sheetFormatPr defaultColWidth="9.21875" defaultRowHeight="13.8"/>
  <cols>
    <col min="1" max="1" width="34.21875" style="1" customWidth="1"/>
    <col min="2" max="5" width="11.77734375" style="1" customWidth="1"/>
    <col min="6" max="6" width="9" style="1" customWidth="1"/>
    <col min="7" max="16384" width="9.21875" style="1"/>
  </cols>
  <sheetData>
    <row r="1" spans="1:24" ht="24" customHeight="1">
      <c r="A1" s="230" t="s">
        <v>536</v>
      </c>
      <c r="B1" s="230"/>
      <c r="C1" s="230"/>
      <c r="D1" s="230"/>
      <c r="E1" s="230"/>
      <c r="F1" s="230"/>
      <c r="G1" s="230"/>
      <c r="H1" s="230"/>
      <c r="I1" s="230"/>
      <c r="J1" s="230"/>
      <c r="K1" s="57"/>
      <c r="L1" s="57"/>
      <c r="M1" s="57"/>
      <c r="N1" s="57"/>
      <c r="O1" s="57"/>
      <c r="P1" s="57"/>
      <c r="Q1" s="57"/>
      <c r="R1" s="57"/>
      <c r="S1" s="57"/>
      <c r="T1" s="57"/>
      <c r="U1" s="57"/>
      <c r="V1" s="57"/>
      <c r="W1" s="57"/>
      <c r="X1" s="57"/>
    </row>
    <row r="2" spans="1:24" ht="29.25" customHeight="1">
      <c r="A2" s="217" t="s">
        <v>539</v>
      </c>
      <c r="B2" s="217"/>
      <c r="C2" s="217"/>
      <c r="D2" s="217"/>
      <c r="E2" s="217"/>
      <c r="F2" s="217"/>
      <c r="G2" s="217"/>
      <c r="H2" s="217"/>
      <c r="I2" s="217"/>
      <c r="J2" s="217"/>
      <c r="K2" s="57"/>
      <c r="L2" s="57"/>
      <c r="M2" s="57"/>
      <c r="N2" s="57"/>
      <c r="O2" s="57"/>
      <c r="P2" s="57"/>
      <c r="Q2" s="57"/>
      <c r="R2" s="57"/>
      <c r="S2" s="57"/>
      <c r="T2" s="57"/>
      <c r="U2" s="57"/>
      <c r="V2" s="57"/>
      <c r="W2" s="57"/>
      <c r="X2" s="57"/>
    </row>
    <row r="3" spans="1:24">
      <c r="A3" s="11"/>
      <c r="B3" s="11"/>
      <c r="C3" s="11"/>
      <c r="D3" s="11"/>
      <c r="E3" s="11"/>
      <c r="F3" s="11"/>
      <c r="G3" s="11"/>
      <c r="H3" s="11"/>
      <c r="I3" s="11"/>
      <c r="J3" s="11"/>
      <c r="K3" s="11"/>
      <c r="L3" s="11"/>
    </row>
    <row r="4" spans="1:24">
      <c r="A4" s="1" t="s">
        <v>1</v>
      </c>
      <c r="B4" s="237"/>
      <c r="C4" s="238"/>
      <c r="D4" s="238"/>
      <c r="E4" s="238"/>
      <c r="F4" s="238"/>
      <c r="G4" s="239"/>
      <c r="I4" s="12" t="s">
        <v>499</v>
      </c>
      <c r="J4" s="13"/>
    </row>
    <row r="5" spans="1:24" ht="4.5" customHeight="1">
      <c r="B5" s="15"/>
    </row>
    <row r="6" spans="1:24">
      <c r="A6" s="1" t="s">
        <v>2</v>
      </c>
      <c r="B6" s="237"/>
      <c r="C6" s="238"/>
      <c r="D6" s="238"/>
      <c r="E6" s="238"/>
      <c r="F6" s="238"/>
      <c r="G6" s="239"/>
    </row>
    <row r="7" spans="1:24" ht="6" customHeight="1"/>
    <row r="8" spans="1:24">
      <c r="B8" s="1" t="s">
        <v>500</v>
      </c>
      <c r="D8" s="14"/>
      <c r="K8" s="12"/>
    </row>
    <row r="9" spans="1:24">
      <c r="B9" s="1" t="s">
        <v>501</v>
      </c>
      <c r="D9" s="14"/>
      <c r="K9" s="12"/>
    </row>
    <row r="10" spans="1:24" ht="14.4" thickBot="1"/>
    <row r="11" spans="1:24">
      <c r="A11" s="16"/>
      <c r="B11" s="16"/>
      <c r="C11" s="17" t="s">
        <v>502</v>
      </c>
      <c r="D11" s="17" t="s">
        <v>503</v>
      </c>
      <c r="E11" s="17"/>
      <c r="F11" s="243"/>
      <c r="G11" s="244"/>
      <c r="H11" s="244"/>
      <c r="I11" s="244"/>
      <c r="J11" s="245"/>
    </row>
    <row r="12" spans="1:24" ht="14.4" thickBot="1">
      <c r="A12" s="18" t="s">
        <v>504</v>
      </c>
      <c r="B12" s="19" t="s">
        <v>56</v>
      </c>
      <c r="C12" s="20" t="s">
        <v>505</v>
      </c>
      <c r="D12" s="20" t="s">
        <v>505</v>
      </c>
      <c r="E12" s="20" t="s">
        <v>55</v>
      </c>
      <c r="F12" s="240" t="s">
        <v>506</v>
      </c>
      <c r="G12" s="241"/>
      <c r="H12" s="241"/>
      <c r="I12" s="241"/>
      <c r="J12" s="242"/>
    </row>
    <row r="13" spans="1:24">
      <c r="A13" s="58"/>
      <c r="B13" s="25"/>
      <c r="C13" s="59"/>
      <c r="D13" s="59"/>
      <c r="E13" s="26"/>
      <c r="F13" s="235"/>
      <c r="G13" s="235"/>
      <c r="H13" s="235"/>
      <c r="I13" s="235"/>
      <c r="J13" s="236"/>
    </row>
    <row r="14" spans="1:24">
      <c r="A14" s="58"/>
      <c r="B14" s="25"/>
      <c r="C14" s="59"/>
      <c r="D14" s="59"/>
      <c r="E14" s="26"/>
      <c r="F14" s="231"/>
      <c r="G14" s="231"/>
      <c r="H14" s="231"/>
      <c r="I14" s="231"/>
      <c r="J14" s="232"/>
    </row>
    <row r="15" spans="1:24">
      <c r="A15" s="58"/>
      <c r="B15" s="25"/>
      <c r="C15" s="59"/>
      <c r="D15" s="59"/>
      <c r="E15" s="26"/>
      <c r="F15" s="231"/>
      <c r="G15" s="231"/>
      <c r="H15" s="231"/>
      <c r="I15" s="231"/>
      <c r="J15" s="232"/>
    </row>
    <row r="16" spans="1:24">
      <c r="A16" s="58"/>
      <c r="B16" s="25"/>
      <c r="C16" s="59"/>
      <c r="D16" s="59"/>
      <c r="E16" s="26"/>
      <c r="F16" s="231"/>
      <c r="G16" s="231"/>
      <c r="H16" s="231"/>
      <c r="I16" s="231"/>
      <c r="J16" s="232"/>
    </row>
    <row r="17" spans="1:10">
      <c r="A17" s="58"/>
      <c r="B17" s="25"/>
      <c r="C17" s="59"/>
      <c r="D17" s="59"/>
      <c r="E17" s="26"/>
      <c r="F17" s="231"/>
      <c r="G17" s="231"/>
      <c r="H17" s="231"/>
      <c r="I17" s="231"/>
      <c r="J17" s="232"/>
    </row>
    <row r="18" spans="1:10">
      <c r="A18" s="58"/>
      <c r="B18" s="25"/>
      <c r="C18" s="59"/>
      <c r="D18" s="59"/>
      <c r="E18" s="26"/>
      <c r="F18" s="231"/>
      <c r="G18" s="231"/>
      <c r="H18" s="231"/>
      <c r="I18" s="231"/>
      <c r="J18" s="232"/>
    </row>
    <row r="19" spans="1:10">
      <c r="A19" s="58"/>
      <c r="B19" s="25"/>
      <c r="C19" s="59"/>
      <c r="D19" s="59"/>
      <c r="E19" s="26"/>
      <c r="F19" s="231"/>
      <c r="G19" s="231"/>
      <c r="H19" s="231"/>
      <c r="I19" s="231"/>
      <c r="J19" s="232"/>
    </row>
    <row r="20" spans="1:10">
      <c r="A20" s="58"/>
      <c r="B20" s="25"/>
      <c r="C20" s="59"/>
      <c r="D20" s="59"/>
      <c r="E20" s="26"/>
      <c r="F20" s="231"/>
      <c r="G20" s="231"/>
      <c r="H20" s="231"/>
      <c r="I20" s="231"/>
      <c r="J20" s="232"/>
    </row>
    <row r="21" spans="1:10">
      <c r="A21" s="58"/>
      <c r="B21" s="25"/>
      <c r="C21" s="59"/>
      <c r="D21" s="59"/>
      <c r="E21" s="26"/>
      <c r="F21" s="231"/>
      <c r="G21" s="231"/>
      <c r="H21" s="231"/>
      <c r="I21" s="231"/>
      <c r="J21" s="232"/>
    </row>
    <row r="22" spans="1:10">
      <c r="A22" s="58"/>
      <c r="B22" s="25"/>
      <c r="C22" s="59"/>
      <c r="D22" s="59"/>
      <c r="E22" s="26"/>
      <c r="F22" s="231"/>
      <c r="G22" s="231"/>
      <c r="H22" s="231"/>
      <c r="I22" s="231"/>
      <c r="J22" s="232"/>
    </row>
    <row r="23" spans="1:10">
      <c r="A23" s="58"/>
      <c r="B23" s="25"/>
      <c r="C23" s="59"/>
      <c r="D23" s="59"/>
      <c r="E23" s="26"/>
      <c r="F23" s="231"/>
      <c r="G23" s="231"/>
      <c r="H23" s="231"/>
      <c r="I23" s="231"/>
      <c r="J23" s="232"/>
    </row>
    <row r="24" spans="1:10">
      <c r="A24" s="58"/>
      <c r="B24" s="25"/>
      <c r="C24" s="59"/>
      <c r="D24" s="59"/>
      <c r="E24" s="26"/>
      <c r="F24" s="231"/>
      <c r="G24" s="231"/>
      <c r="H24" s="231"/>
      <c r="I24" s="231"/>
      <c r="J24" s="232"/>
    </row>
    <row r="25" spans="1:10">
      <c r="A25" s="58"/>
      <c r="B25" s="25"/>
      <c r="C25" s="59"/>
      <c r="D25" s="59"/>
      <c r="E25" s="26"/>
      <c r="F25" s="231"/>
      <c r="G25" s="231"/>
      <c r="H25" s="231"/>
      <c r="I25" s="231"/>
      <c r="J25" s="232"/>
    </row>
    <row r="26" spans="1:10">
      <c r="A26" s="58"/>
      <c r="B26" s="25"/>
      <c r="C26" s="59"/>
      <c r="D26" s="59"/>
      <c r="E26" s="26"/>
      <c r="F26" s="231"/>
      <c r="G26" s="231"/>
      <c r="H26" s="231"/>
      <c r="I26" s="231"/>
      <c r="J26" s="232"/>
    </row>
    <row r="27" spans="1:10">
      <c r="A27" s="58"/>
      <c r="B27" s="25"/>
      <c r="C27" s="59"/>
      <c r="D27" s="59"/>
      <c r="E27" s="26"/>
      <c r="F27" s="231"/>
      <c r="G27" s="231"/>
      <c r="H27" s="231"/>
      <c r="I27" s="231"/>
      <c r="J27" s="232"/>
    </row>
    <row r="28" spans="1:10">
      <c r="A28" s="58"/>
      <c r="B28" s="25"/>
      <c r="C28" s="59"/>
      <c r="D28" s="59"/>
      <c r="E28" s="26"/>
      <c r="F28" s="231"/>
      <c r="G28" s="231"/>
      <c r="H28" s="231"/>
      <c r="I28" s="231"/>
      <c r="J28" s="232"/>
    </row>
    <row r="29" spans="1:10">
      <c r="A29" s="58"/>
      <c r="B29" s="25"/>
      <c r="C29" s="59"/>
      <c r="D29" s="59"/>
      <c r="E29" s="26"/>
      <c r="F29" s="231"/>
      <c r="G29" s="231"/>
      <c r="H29" s="231"/>
      <c r="I29" s="231"/>
      <c r="J29" s="232"/>
    </row>
    <row r="30" spans="1:10">
      <c r="A30" s="58"/>
      <c r="B30" s="25"/>
      <c r="C30" s="59"/>
      <c r="D30" s="59"/>
      <c r="E30" s="26"/>
      <c r="F30" s="231"/>
      <c r="G30" s="231"/>
      <c r="H30" s="231"/>
      <c r="I30" s="231"/>
      <c r="J30" s="232"/>
    </row>
    <row r="31" spans="1:10">
      <c r="A31" s="58"/>
      <c r="B31" s="25"/>
      <c r="C31" s="59"/>
      <c r="D31" s="59"/>
      <c r="E31" s="26"/>
      <c r="F31" s="231"/>
      <c r="G31" s="231"/>
      <c r="H31" s="231"/>
      <c r="I31" s="231"/>
      <c r="J31" s="232"/>
    </row>
    <row r="32" spans="1:10">
      <c r="A32" s="58"/>
      <c r="B32" s="25"/>
      <c r="C32" s="59"/>
      <c r="D32" s="59"/>
      <c r="E32" s="26"/>
      <c r="F32" s="231"/>
      <c r="G32" s="231"/>
      <c r="H32" s="231"/>
      <c r="I32" s="231"/>
      <c r="J32" s="232"/>
    </row>
    <row r="33" spans="1:10">
      <c r="A33" s="58"/>
      <c r="B33" s="25"/>
      <c r="C33" s="59"/>
      <c r="D33" s="59"/>
      <c r="E33" s="26"/>
      <c r="F33" s="231"/>
      <c r="G33" s="231"/>
      <c r="H33" s="231"/>
      <c r="I33" s="231"/>
      <c r="J33" s="232"/>
    </row>
    <row r="34" spans="1:10">
      <c r="A34" s="58"/>
      <c r="B34" s="25"/>
      <c r="C34" s="59"/>
      <c r="D34" s="59"/>
      <c r="E34" s="26"/>
      <c r="F34" s="231"/>
      <c r="G34" s="231"/>
      <c r="H34" s="231"/>
      <c r="I34" s="231"/>
      <c r="J34" s="232"/>
    </row>
    <row r="35" spans="1:10">
      <c r="A35" s="58"/>
      <c r="B35" s="25"/>
      <c r="C35" s="59"/>
      <c r="D35" s="59"/>
      <c r="E35" s="26"/>
      <c r="F35" s="231"/>
      <c r="G35" s="231"/>
      <c r="H35" s="231"/>
      <c r="I35" s="231"/>
      <c r="J35" s="232"/>
    </row>
    <row r="36" spans="1:10">
      <c r="A36" s="58"/>
      <c r="B36" s="25"/>
      <c r="C36" s="59"/>
      <c r="D36" s="59"/>
      <c r="E36" s="26"/>
      <c r="F36" s="231"/>
      <c r="G36" s="231"/>
      <c r="H36" s="231"/>
      <c r="I36" s="231"/>
      <c r="J36" s="232"/>
    </row>
    <row r="37" spans="1:10" ht="14.4" thickBot="1">
      <c r="A37" s="60"/>
      <c r="B37" s="61"/>
      <c r="C37" s="62"/>
      <c r="D37" s="62"/>
      <c r="E37" s="63"/>
      <c r="F37" s="233"/>
      <c r="G37" s="233"/>
      <c r="H37" s="233"/>
      <c r="I37" s="233"/>
      <c r="J37" s="234"/>
    </row>
    <row r="38" spans="1:10" ht="14.4" thickBot="1">
      <c r="A38" s="3"/>
      <c r="B38" s="3"/>
      <c r="C38" s="3" t="s">
        <v>503</v>
      </c>
      <c r="D38" s="64">
        <f>SUM(D13:D36)</f>
        <v>0</v>
      </c>
      <c r="E38" s="3"/>
      <c r="F38" s="246"/>
      <c r="G38" s="246"/>
      <c r="H38" s="246"/>
      <c r="I38" s="246"/>
      <c r="J38" s="246"/>
    </row>
  </sheetData>
  <mergeCells count="32">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 ref="A1:J1"/>
    <mergeCell ref="F34:J34"/>
    <mergeCell ref="F35:J35"/>
    <mergeCell ref="F36:J36"/>
    <mergeCell ref="F37:J37"/>
    <mergeCell ref="F25:J25"/>
    <mergeCell ref="A2:J2"/>
    <mergeCell ref="F13:J13"/>
    <mergeCell ref="F14:J14"/>
    <mergeCell ref="B4:G4"/>
    <mergeCell ref="B6:G6"/>
    <mergeCell ref="F21:J21"/>
    <mergeCell ref="F22:J22"/>
    <mergeCell ref="F23:J23"/>
    <mergeCell ref="F12:J12"/>
    <mergeCell ref="F11:J11"/>
  </mergeCells>
  <printOptions horizontalCentered="1"/>
  <pageMargins left="0.25" right="0.25" top="0.5" bottom="0.5" header="0.3" footer="0.3"/>
  <pageSetup fitToHeight="0" orientation="landscape" r:id="rId1"/>
  <headerFooter>
    <oddFooter>&amp;L 2023 Immediate Needs&amp;CDCA Office of HF&amp;RPage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5"/>
  <sheetViews>
    <sheetView showGridLines="0" tabSelected="1" showRuler="0" view="pageLayout" topLeftCell="A13" zoomScale="60" zoomScaleNormal="75" zoomScaleSheetLayoutView="68" zoomScalePageLayoutView="60" workbookViewId="0">
      <selection activeCell="A40" sqref="A40:XFD40"/>
    </sheetView>
  </sheetViews>
  <sheetFormatPr defaultColWidth="9.21875" defaultRowHeight="13.8"/>
  <cols>
    <col min="1" max="1" width="37.21875" style="1" customWidth="1"/>
    <col min="2" max="2" width="15.77734375" style="1" bestFit="1" customWidth="1"/>
    <col min="3" max="3" width="12.77734375" style="1" bestFit="1" customWidth="1"/>
    <col min="4" max="4" width="9.77734375" style="1" bestFit="1" customWidth="1"/>
    <col min="5" max="5" width="12" style="1" bestFit="1" customWidth="1"/>
    <col min="6" max="25" width="12.77734375" style="1" customWidth="1"/>
    <col min="26" max="16384" width="9.21875" style="1"/>
  </cols>
  <sheetData>
    <row r="1" spans="1:24" s="4" customFormat="1" ht="33" customHeight="1">
      <c r="A1" s="230" t="s">
        <v>536</v>
      </c>
      <c r="B1" s="230"/>
      <c r="C1" s="230"/>
      <c r="D1" s="230"/>
      <c r="E1" s="230"/>
      <c r="F1" s="230"/>
      <c r="G1" s="230"/>
      <c r="H1" s="230"/>
      <c r="I1" s="230"/>
      <c r="J1" s="230"/>
      <c r="K1" s="230"/>
      <c r="L1" s="230"/>
      <c r="M1" s="230"/>
      <c r="N1" s="230"/>
      <c r="O1" s="230"/>
      <c r="P1" s="230"/>
      <c r="Q1" s="230"/>
      <c r="R1" s="230"/>
      <c r="S1" s="230"/>
      <c r="T1" s="230"/>
      <c r="U1" s="230"/>
      <c r="V1" s="230"/>
      <c r="W1" s="230"/>
      <c r="X1" s="230"/>
    </row>
    <row r="2" spans="1:24" s="4" customFormat="1" ht="30" customHeight="1">
      <c r="A2" s="217" t="s">
        <v>538</v>
      </c>
      <c r="B2" s="217"/>
      <c r="C2" s="217"/>
      <c r="D2" s="217"/>
      <c r="E2" s="217"/>
      <c r="F2" s="217"/>
      <c r="G2" s="217"/>
      <c r="H2" s="217"/>
      <c r="I2" s="217"/>
      <c r="J2" s="217"/>
      <c r="K2" s="217"/>
      <c r="L2" s="217"/>
      <c r="M2" s="217"/>
      <c r="N2" s="217"/>
      <c r="O2" s="217"/>
      <c r="P2" s="217"/>
      <c r="Q2" s="217"/>
      <c r="R2" s="217"/>
      <c r="S2" s="217"/>
      <c r="T2" s="217"/>
      <c r="U2" s="217"/>
      <c r="V2" s="217"/>
      <c r="W2" s="217"/>
      <c r="X2" s="217"/>
    </row>
    <row r="3" spans="1:24">
      <c r="A3" s="11"/>
      <c r="B3" s="11"/>
      <c r="C3" s="11"/>
      <c r="D3" s="11"/>
      <c r="E3" s="11"/>
      <c r="F3" s="11"/>
      <c r="G3" s="11"/>
      <c r="H3" s="11"/>
      <c r="I3" s="11"/>
      <c r="J3" s="11"/>
      <c r="K3" s="11"/>
      <c r="L3" s="11"/>
    </row>
    <row r="4" spans="1:24">
      <c r="A4" s="1" t="s">
        <v>1</v>
      </c>
      <c r="B4" s="237"/>
      <c r="C4" s="238"/>
      <c r="D4" s="238"/>
      <c r="E4" s="238"/>
      <c r="F4" s="238"/>
      <c r="G4" s="239"/>
      <c r="K4" s="12" t="s">
        <v>499</v>
      </c>
      <c r="L4" s="13"/>
      <c r="P4" s="1" t="s">
        <v>500</v>
      </c>
      <c r="R4" s="14"/>
      <c r="V4" s="5" t="s">
        <v>507</v>
      </c>
      <c r="X4" s="14"/>
    </row>
    <row r="5" spans="1:24">
      <c r="B5" s="15"/>
      <c r="P5" s="1" t="s">
        <v>501</v>
      </c>
      <c r="R5" s="14"/>
      <c r="V5" s="5" t="s">
        <v>508</v>
      </c>
      <c r="X5" s="14"/>
    </row>
    <row r="6" spans="1:24">
      <c r="A6" s="1" t="s">
        <v>2</v>
      </c>
      <c r="B6" s="237"/>
      <c r="C6" s="238"/>
      <c r="D6" s="238"/>
      <c r="E6" s="238"/>
      <c r="F6" s="238"/>
      <c r="G6" s="239"/>
      <c r="P6" s="1" t="s">
        <v>509</v>
      </c>
      <c r="R6" s="14"/>
      <c r="V6" s="5" t="s">
        <v>510</v>
      </c>
      <c r="X6" s="14"/>
    </row>
    <row r="7" spans="1:24" ht="14.4" thickBot="1"/>
    <row r="8" spans="1:24" ht="14.4" thickBot="1">
      <c r="A8" s="55"/>
      <c r="B8" s="56"/>
      <c r="C8" s="17" t="s">
        <v>502</v>
      </c>
      <c r="D8" s="247" t="s">
        <v>511</v>
      </c>
      <c r="E8" s="248"/>
      <c r="F8" s="248"/>
      <c r="G8" s="248"/>
      <c r="H8" s="248"/>
      <c r="I8" s="248"/>
      <c r="J8" s="248"/>
      <c r="K8" s="248"/>
      <c r="L8" s="248"/>
      <c r="M8" s="248"/>
      <c r="N8" s="248"/>
      <c r="O8" s="248"/>
      <c r="P8" s="248"/>
      <c r="Q8" s="248"/>
      <c r="R8" s="248"/>
      <c r="S8" s="248"/>
      <c r="T8" s="248"/>
      <c r="U8" s="248"/>
      <c r="V8" s="248"/>
      <c r="W8" s="248"/>
      <c r="X8" s="249"/>
    </row>
    <row r="9" spans="1:24" ht="14.4" thickBot="1">
      <c r="A9" s="18" t="s">
        <v>504</v>
      </c>
      <c r="B9" s="19" t="s">
        <v>56</v>
      </c>
      <c r="C9" s="20" t="s">
        <v>505</v>
      </c>
      <c r="D9" s="21" t="s">
        <v>512</v>
      </c>
      <c r="E9" s="22" t="s">
        <v>513</v>
      </c>
      <c r="F9" s="22" t="s">
        <v>514</v>
      </c>
      <c r="G9" s="22" t="s">
        <v>515</v>
      </c>
      <c r="H9" s="22" t="s">
        <v>516</v>
      </c>
      <c r="I9" s="22" t="s">
        <v>517</v>
      </c>
      <c r="J9" s="22" t="s">
        <v>518</v>
      </c>
      <c r="K9" s="22" t="s">
        <v>519</v>
      </c>
      <c r="L9" s="22" t="s">
        <v>520</v>
      </c>
      <c r="M9" s="22" t="s">
        <v>521</v>
      </c>
      <c r="N9" s="22" t="s">
        <v>522</v>
      </c>
      <c r="O9" s="22" t="s">
        <v>523</v>
      </c>
      <c r="P9" s="22" t="s">
        <v>524</v>
      </c>
      <c r="Q9" s="22" t="s">
        <v>525</v>
      </c>
      <c r="R9" s="22" t="s">
        <v>526</v>
      </c>
      <c r="S9" s="22" t="s">
        <v>517</v>
      </c>
      <c r="T9" s="22" t="s">
        <v>527</v>
      </c>
      <c r="U9" s="22" t="s">
        <v>528</v>
      </c>
      <c r="V9" s="22" t="s">
        <v>529</v>
      </c>
      <c r="W9" s="23" t="s">
        <v>530</v>
      </c>
      <c r="X9" s="24" t="s">
        <v>531</v>
      </c>
    </row>
    <row r="10" spans="1:24">
      <c r="A10" s="25"/>
      <c r="B10" s="25"/>
      <c r="C10" s="26"/>
      <c r="D10" s="27"/>
      <c r="E10" s="28"/>
      <c r="F10" s="28"/>
      <c r="G10" s="28"/>
      <c r="H10" s="28"/>
      <c r="I10" s="28"/>
      <c r="J10" s="28"/>
      <c r="K10" s="28"/>
      <c r="L10" s="28"/>
      <c r="M10" s="28"/>
      <c r="N10" s="28"/>
      <c r="O10" s="28"/>
      <c r="P10" s="28"/>
      <c r="Q10" s="28"/>
      <c r="R10" s="28"/>
      <c r="S10" s="28"/>
      <c r="T10" s="28"/>
      <c r="U10" s="28"/>
      <c r="V10" s="28"/>
      <c r="W10" s="29"/>
      <c r="X10" s="30">
        <f>SUM(D10:W10)</f>
        <v>0</v>
      </c>
    </row>
    <row r="11" spans="1:24">
      <c r="A11" s="31"/>
      <c r="B11" s="31"/>
      <c r="C11" s="32"/>
      <c r="D11" s="33"/>
      <c r="E11" s="34"/>
      <c r="F11" s="34"/>
      <c r="G11" s="34"/>
      <c r="H11" s="34"/>
      <c r="I11" s="34"/>
      <c r="J11" s="34"/>
      <c r="K11" s="34"/>
      <c r="L11" s="34"/>
      <c r="M11" s="34"/>
      <c r="N11" s="34"/>
      <c r="O11" s="34"/>
      <c r="P11" s="34"/>
      <c r="Q11" s="34"/>
      <c r="R11" s="34"/>
      <c r="S11" s="34"/>
      <c r="T11" s="34"/>
      <c r="U11" s="34"/>
      <c r="V11" s="34"/>
      <c r="W11" s="35"/>
      <c r="X11" s="36">
        <f t="shared" ref="X11:X67" si="0">SUM(D11:W11)</f>
        <v>0</v>
      </c>
    </row>
    <row r="12" spans="1:24">
      <c r="A12" s="31"/>
      <c r="B12" s="31"/>
      <c r="C12" s="32"/>
      <c r="D12" s="33"/>
      <c r="E12" s="34"/>
      <c r="F12" s="34"/>
      <c r="G12" s="34"/>
      <c r="H12" s="34"/>
      <c r="I12" s="34"/>
      <c r="J12" s="34"/>
      <c r="K12" s="34"/>
      <c r="L12" s="34"/>
      <c r="M12" s="34"/>
      <c r="N12" s="34"/>
      <c r="O12" s="34"/>
      <c r="P12" s="34"/>
      <c r="Q12" s="34"/>
      <c r="R12" s="34"/>
      <c r="S12" s="34"/>
      <c r="T12" s="34"/>
      <c r="U12" s="34"/>
      <c r="V12" s="34"/>
      <c r="W12" s="35"/>
      <c r="X12" s="36">
        <f t="shared" si="0"/>
        <v>0</v>
      </c>
    </row>
    <row r="13" spans="1:24">
      <c r="A13" s="31"/>
      <c r="B13" s="31"/>
      <c r="C13" s="32"/>
      <c r="D13" s="33"/>
      <c r="E13" s="34"/>
      <c r="F13" s="34"/>
      <c r="G13" s="34"/>
      <c r="H13" s="34"/>
      <c r="I13" s="34"/>
      <c r="J13" s="34"/>
      <c r="K13" s="34"/>
      <c r="L13" s="34"/>
      <c r="M13" s="34"/>
      <c r="N13" s="34"/>
      <c r="O13" s="34"/>
      <c r="P13" s="34"/>
      <c r="Q13" s="34"/>
      <c r="R13" s="34"/>
      <c r="S13" s="34"/>
      <c r="T13" s="34"/>
      <c r="U13" s="34"/>
      <c r="V13" s="34"/>
      <c r="W13" s="35"/>
      <c r="X13" s="36">
        <f t="shared" si="0"/>
        <v>0</v>
      </c>
    </row>
    <row r="14" spans="1:24">
      <c r="A14" s="31"/>
      <c r="B14" s="31"/>
      <c r="C14" s="32"/>
      <c r="D14" s="33"/>
      <c r="E14" s="34"/>
      <c r="F14" s="34"/>
      <c r="G14" s="34"/>
      <c r="H14" s="34"/>
      <c r="I14" s="34"/>
      <c r="J14" s="34"/>
      <c r="K14" s="34"/>
      <c r="L14" s="34"/>
      <c r="M14" s="34"/>
      <c r="N14" s="34"/>
      <c r="O14" s="34"/>
      <c r="P14" s="34"/>
      <c r="Q14" s="34"/>
      <c r="R14" s="34"/>
      <c r="S14" s="34"/>
      <c r="T14" s="34"/>
      <c r="U14" s="34"/>
      <c r="V14" s="34"/>
      <c r="W14" s="35"/>
      <c r="X14" s="36">
        <f t="shared" si="0"/>
        <v>0</v>
      </c>
    </row>
    <row r="15" spans="1:24">
      <c r="A15" s="31"/>
      <c r="B15" s="31"/>
      <c r="C15" s="32"/>
      <c r="D15" s="33"/>
      <c r="E15" s="34"/>
      <c r="F15" s="34"/>
      <c r="G15" s="34"/>
      <c r="H15" s="34"/>
      <c r="I15" s="34"/>
      <c r="J15" s="34"/>
      <c r="K15" s="34"/>
      <c r="L15" s="34"/>
      <c r="M15" s="34"/>
      <c r="N15" s="34"/>
      <c r="O15" s="34"/>
      <c r="P15" s="34"/>
      <c r="Q15" s="34"/>
      <c r="R15" s="34"/>
      <c r="S15" s="34"/>
      <c r="T15" s="34"/>
      <c r="U15" s="34"/>
      <c r="V15" s="34"/>
      <c r="W15" s="35"/>
      <c r="X15" s="36">
        <f t="shared" si="0"/>
        <v>0</v>
      </c>
    </row>
    <row r="16" spans="1:24">
      <c r="A16" s="31"/>
      <c r="B16" s="31"/>
      <c r="C16" s="32"/>
      <c r="D16" s="33"/>
      <c r="E16" s="34"/>
      <c r="F16" s="34"/>
      <c r="G16" s="34"/>
      <c r="H16" s="34"/>
      <c r="I16" s="34"/>
      <c r="J16" s="34"/>
      <c r="K16" s="34"/>
      <c r="L16" s="34"/>
      <c r="M16" s="34"/>
      <c r="N16" s="34"/>
      <c r="O16" s="34"/>
      <c r="P16" s="34"/>
      <c r="Q16" s="34"/>
      <c r="R16" s="34"/>
      <c r="S16" s="34"/>
      <c r="T16" s="34"/>
      <c r="U16" s="34"/>
      <c r="V16" s="34"/>
      <c r="W16" s="35"/>
      <c r="X16" s="36">
        <f t="shared" si="0"/>
        <v>0</v>
      </c>
    </row>
    <row r="17" spans="1:24">
      <c r="A17" s="31"/>
      <c r="B17" s="31"/>
      <c r="C17" s="32"/>
      <c r="D17" s="33"/>
      <c r="E17" s="34"/>
      <c r="F17" s="34"/>
      <c r="G17" s="34"/>
      <c r="H17" s="34"/>
      <c r="I17" s="34"/>
      <c r="J17" s="34"/>
      <c r="K17" s="34"/>
      <c r="L17" s="34"/>
      <c r="M17" s="34"/>
      <c r="N17" s="34"/>
      <c r="O17" s="34"/>
      <c r="P17" s="34"/>
      <c r="Q17" s="34"/>
      <c r="R17" s="34"/>
      <c r="S17" s="34"/>
      <c r="T17" s="34"/>
      <c r="U17" s="34"/>
      <c r="V17" s="34"/>
      <c r="W17" s="35"/>
      <c r="X17" s="36">
        <f t="shared" si="0"/>
        <v>0</v>
      </c>
    </row>
    <row r="18" spans="1:24">
      <c r="A18" s="31"/>
      <c r="B18" s="31"/>
      <c r="C18" s="32"/>
      <c r="D18" s="33"/>
      <c r="E18" s="34"/>
      <c r="F18" s="34"/>
      <c r="G18" s="34"/>
      <c r="H18" s="34"/>
      <c r="I18" s="34"/>
      <c r="J18" s="34"/>
      <c r="K18" s="34"/>
      <c r="L18" s="34"/>
      <c r="M18" s="34"/>
      <c r="N18" s="34"/>
      <c r="O18" s="34"/>
      <c r="P18" s="34"/>
      <c r="Q18" s="34"/>
      <c r="R18" s="34"/>
      <c r="S18" s="34"/>
      <c r="T18" s="34"/>
      <c r="U18" s="34"/>
      <c r="V18" s="34"/>
      <c r="W18" s="35"/>
      <c r="X18" s="36">
        <f t="shared" si="0"/>
        <v>0</v>
      </c>
    </row>
    <row r="19" spans="1:24">
      <c r="A19" s="31"/>
      <c r="B19" s="31"/>
      <c r="C19" s="32"/>
      <c r="D19" s="33"/>
      <c r="E19" s="34"/>
      <c r="F19" s="34"/>
      <c r="G19" s="34"/>
      <c r="H19" s="34"/>
      <c r="I19" s="34"/>
      <c r="J19" s="34"/>
      <c r="K19" s="34"/>
      <c r="L19" s="34"/>
      <c r="M19" s="34"/>
      <c r="N19" s="34"/>
      <c r="O19" s="34"/>
      <c r="P19" s="34"/>
      <c r="Q19" s="34"/>
      <c r="R19" s="34"/>
      <c r="S19" s="34"/>
      <c r="T19" s="34"/>
      <c r="U19" s="34"/>
      <c r="V19" s="34"/>
      <c r="W19" s="35"/>
      <c r="X19" s="36">
        <f t="shared" si="0"/>
        <v>0</v>
      </c>
    </row>
    <row r="20" spans="1:24">
      <c r="A20" s="31"/>
      <c r="B20" s="31"/>
      <c r="C20" s="32"/>
      <c r="D20" s="33"/>
      <c r="E20" s="34"/>
      <c r="F20" s="34"/>
      <c r="G20" s="34"/>
      <c r="H20" s="34"/>
      <c r="I20" s="34"/>
      <c r="J20" s="34"/>
      <c r="K20" s="34"/>
      <c r="L20" s="34"/>
      <c r="M20" s="34"/>
      <c r="N20" s="34"/>
      <c r="O20" s="34"/>
      <c r="P20" s="34"/>
      <c r="Q20" s="34"/>
      <c r="R20" s="34"/>
      <c r="S20" s="34"/>
      <c r="T20" s="34"/>
      <c r="U20" s="34"/>
      <c r="V20" s="34"/>
      <c r="W20" s="35"/>
      <c r="X20" s="36">
        <f t="shared" si="0"/>
        <v>0</v>
      </c>
    </row>
    <row r="21" spans="1:24">
      <c r="A21" s="31"/>
      <c r="B21" s="31"/>
      <c r="C21" s="32"/>
      <c r="D21" s="33"/>
      <c r="E21" s="34"/>
      <c r="F21" s="34"/>
      <c r="G21" s="34"/>
      <c r="H21" s="34"/>
      <c r="I21" s="34"/>
      <c r="J21" s="34"/>
      <c r="K21" s="34"/>
      <c r="L21" s="34"/>
      <c r="M21" s="34"/>
      <c r="N21" s="34"/>
      <c r="O21" s="34"/>
      <c r="P21" s="34"/>
      <c r="Q21" s="34"/>
      <c r="R21" s="34"/>
      <c r="S21" s="34"/>
      <c r="T21" s="34"/>
      <c r="U21" s="34"/>
      <c r="V21" s="34"/>
      <c r="W21" s="35"/>
      <c r="X21" s="36">
        <f t="shared" si="0"/>
        <v>0</v>
      </c>
    </row>
    <row r="22" spans="1:24">
      <c r="A22" s="31"/>
      <c r="B22" s="31"/>
      <c r="C22" s="32"/>
      <c r="D22" s="33"/>
      <c r="E22" s="34"/>
      <c r="F22" s="34"/>
      <c r="G22" s="34"/>
      <c r="H22" s="34"/>
      <c r="I22" s="34"/>
      <c r="J22" s="34"/>
      <c r="K22" s="34"/>
      <c r="L22" s="34"/>
      <c r="M22" s="34"/>
      <c r="N22" s="34"/>
      <c r="O22" s="34"/>
      <c r="P22" s="34"/>
      <c r="Q22" s="34"/>
      <c r="R22" s="34"/>
      <c r="S22" s="34"/>
      <c r="T22" s="34"/>
      <c r="U22" s="34"/>
      <c r="V22" s="34"/>
      <c r="W22" s="35"/>
      <c r="X22" s="36">
        <f t="shared" si="0"/>
        <v>0</v>
      </c>
    </row>
    <row r="23" spans="1:24">
      <c r="A23" s="31"/>
      <c r="B23" s="31"/>
      <c r="C23" s="32"/>
      <c r="D23" s="33"/>
      <c r="E23" s="34"/>
      <c r="F23" s="34"/>
      <c r="G23" s="34"/>
      <c r="H23" s="34"/>
      <c r="I23" s="34"/>
      <c r="J23" s="34"/>
      <c r="K23" s="34"/>
      <c r="L23" s="34"/>
      <c r="M23" s="34"/>
      <c r="N23" s="34"/>
      <c r="O23" s="34"/>
      <c r="P23" s="34"/>
      <c r="Q23" s="34"/>
      <c r="R23" s="34"/>
      <c r="S23" s="34"/>
      <c r="T23" s="34"/>
      <c r="U23" s="34"/>
      <c r="V23" s="34"/>
      <c r="W23" s="35"/>
      <c r="X23" s="36">
        <f t="shared" si="0"/>
        <v>0</v>
      </c>
    </row>
    <row r="24" spans="1:24">
      <c r="A24" s="31"/>
      <c r="B24" s="31"/>
      <c r="C24" s="32"/>
      <c r="D24" s="33"/>
      <c r="E24" s="34"/>
      <c r="F24" s="34"/>
      <c r="G24" s="34"/>
      <c r="H24" s="34"/>
      <c r="I24" s="34"/>
      <c r="J24" s="34"/>
      <c r="K24" s="34"/>
      <c r="L24" s="34"/>
      <c r="M24" s="34"/>
      <c r="N24" s="34"/>
      <c r="O24" s="34"/>
      <c r="P24" s="34"/>
      <c r="Q24" s="34"/>
      <c r="R24" s="34"/>
      <c r="S24" s="34"/>
      <c r="T24" s="34"/>
      <c r="U24" s="34"/>
      <c r="V24" s="34"/>
      <c r="W24" s="35"/>
      <c r="X24" s="36">
        <f t="shared" si="0"/>
        <v>0</v>
      </c>
    </row>
    <row r="25" spans="1:24">
      <c r="A25" s="31"/>
      <c r="B25" s="31"/>
      <c r="C25" s="32"/>
      <c r="D25" s="33"/>
      <c r="E25" s="34"/>
      <c r="F25" s="34"/>
      <c r="G25" s="34"/>
      <c r="H25" s="34"/>
      <c r="I25" s="34"/>
      <c r="J25" s="34"/>
      <c r="K25" s="34"/>
      <c r="L25" s="34"/>
      <c r="M25" s="34"/>
      <c r="N25" s="34"/>
      <c r="O25" s="34"/>
      <c r="P25" s="34"/>
      <c r="Q25" s="34"/>
      <c r="R25" s="34"/>
      <c r="S25" s="34"/>
      <c r="T25" s="34"/>
      <c r="U25" s="34"/>
      <c r="V25" s="34"/>
      <c r="W25" s="35"/>
      <c r="X25" s="36">
        <f t="shared" si="0"/>
        <v>0</v>
      </c>
    </row>
    <row r="26" spans="1:24">
      <c r="A26" s="31"/>
      <c r="B26" s="31"/>
      <c r="C26" s="32"/>
      <c r="D26" s="33"/>
      <c r="E26" s="34"/>
      <c r="F26" s="34"/>
      <c r="G26" s="34"/>
      <c r="H26" s="34"/>
      <c r="I26" s="34"/>
      <c r="J26" s="34"/>
      <c r="K26" s="34"/>
      <c r="L26" s="34"/>
      <c r="M26" s="34"/>
      <c r="N26" s="34"/>
      <c r="O26" s="34"/>
      <c r="P26" s="34"/>
      <c r="Q26" s="34"/>
      <c r="R26" s="34"/>
      <c r="S26" s="34"/>
      <c r="T26" s="34"/>
      <c r="U26" s="34"/>
      <c r="V26" s="34"/>
      <c r="W26" s="35"/>
      <c r="X26" s="36">
        <f t="shared" si="0"/>
        <v>0</v>
      </c>
    </row>
    <row r="27" spans="1:24">
      <c r="A27" s="31"/>
      <c r="B27" s="31"/>
      <c r="C27" s="32"/>
      <c r="D27" s="33"/>
      <c r="E27" s="34"/>
      <c r="F27" s="34"/>
      <c r="G27" s="34"/>
      <c r="H27" s="34"/>
      <c r="I27" s="34"/>
      <c r="J27" s="34"/>
      <c r="K27" s="34"/>
      <c r="L27" s="34"/>
      <c r="M27" s="34"/>
      <c r="N27" s="34"/>
      <c r="O27" s="34"/>
      <c r="P27" s="34"/>
      <c r="Q27" s="34"/>
      <c r="R27" s="34"/>
      <c r="S27" s="34"/>
      <c r="T27" s="34"/>
      <c r="U27" s="34"/>
      <c r="V27" s="34"/>
      <c r="W27" s="35"/>
      <c r="X27" s="36">
        <f t="shared" si="0"/>
        <v>0</v>
      </c>
    </row>
    <row r="28" spans="1:24">
      <c r="A28" s="31"/>
      <c r="B28" s="31"/>
      <c r="C28" s="32"/>
      <c r="D28" s="33"/>
      <c r="E28" s="34"/>
      <c r="F28" s="34"/>
      <c r="G28" s="34"/>
      <c r="H28" s="34"/>
      <c r="I28" s="34"/>
      <c r="J28" s="34"/>
      <c r="K28" s="34"/>
      <c r="L28" s="34"/>
      <c r="M28" s="34"/>
      <c r="N28" s="34"/>
      <c r="O28" s="34"/>
      <c r="P28" s="34"/>
      <c r="Q28" s="34"/>
      <c r="R28" s="34"/>
      <c r="S28" s="34"/>
      <c r="T28" s="34"/>
      <c r="U28" s="34"/>
      <c r="V28" s="34"/>
      <c r="W28" s="35"/>
      <c r="X28" s="36">
        <f t="shared" si="0"/>
        <v>0</v>
      </c>
    </row>
    <row r="29" spans="1:24">
      <c r="A29" s="31"/>
      <c r="B29" s="31"/>
      <c r="C29" s="32"/>
      <c r="D29" s="33"/>
      <c r="E29" s="34"/>
      <c r="F29" s="34"/>
      <c r="G29" s="34"/>
      <c r="H29" s="34"/>
      <c r="I29" s="34"/>
      <c r="J29" s="34"/>
      <c r="K29" s="34"/>
      <c r="L29" s="34"/>
      <c r="M29" s="34"/>
      <c r="N29" s="34"/>
      <c r="O29" s="34"/>
      <c r="P29" s="34"/>
      <c r="Q29" s="34"/>
      <c r="R29" s="34"/>
      <c r="S29" s="34"/>
      <c r="T29" s="34"/>
      <c r="U29" s="34"/>
      <c r="V29" s="34"/>
      <c r="W29" s="35"/>
      <c r="X29" s="36">
        <f t="shared" si="0"/>
        <v>0</v>
      </c>
    </row>
    <row r="30" spans="1:24">
      <c r="A30" s="31"/>
      <c r="B30" s="31"/>
      <c r="C30" s="32"/>
      <c r="D30" s="33"/>
      <c r="E30" s="34"/>
      <c r="F30" s="34"/>
      <c r="G30" s="34"/>
      <c r="H30" s="34"/>
      <c r="I30" s="34"/>
      <c r="J30" s="34"/>
      <c r="K30" s="34"/>
      <c r="L30" s="34"/>
      <c r="M30" s="34"/>
      <c r="N30" s="34"/>
      <c r="O30" s="34"/>
      <c r="P30" s="34"/>
      <c r="Q30" s="34"/>
      <c r="R30" s="34"/>
      <c r="S30" s="34"/>
      <c r="T30" s="34"/>
      <c r="U30" s="34"/>
      <c r="V30" s="34"/>
      <c r="W30" s="35"/>
      <c r="X30" s="36">
        <f t="shared" si="0"/>
        <v>0</v>
      </c>
    </row>
    <row r="31" spans="1:24">
      <c r="A31" s="31"/>
      <c r="B31" s="31"/>
      <c r="C31" s="32"/>
      <c r="D31" s="33"/>
      <c r="E31" s="34"/>
      <c r="F31" s="34"/>
      <c r="G31" s="34"/>
      <c r="H31" s="34"/>
      <c r="I31" s="34"/>
      <c r="J31" s="34"/>
      <c r="K31" s="34"/>
      <c r="L31" s="34"/>
      <c r="M31" s="34"/>
      <c r="N31" s="34"/>
      <c r="O31" s="34"/>
      <c r="P31" s="34"/>
      <c r="Q31" s="34"/>
      <c r="R31" s="34"/>
      <c r="S31" s="34"/>
      <c r="T31" s="34"/>
      <c r="U31" s="34"/>
      <c r="V31" s="34"/>
      <c r="W31" s="35"/>
      <c r="X31" s="36">
        <f t="shared" si="0"/>
        <v>0</v>
      </c>
    </row>
    <row r="32" spans="1:24">
      <c r="A32" s="31"/>
      <c r="B32" s="31"/>
      <c r="C32" s="32"/>
      <c r="D32" s="33"/>
      <c r="E32" s="34"/>
      <c r="F32" s="34"/>
      <c r="G32" s="34"/>
      <c r="H32" s="34"/>
      <c r="I32" s="34"/>
      <c r="J32" s="34"/>
      <c r="K32" s="34"/>
      <c r="L32" s="34"/>
      <c r="M32" s="34"/>
      <c r="N32" s="34"/>
      <c r="O32" s="34"/>
      <c r="P32" s="34"/>
      <c r="Q32" s="34"/>
      <c r="R32" s="34"/>
      <c r="S32" s="34"/>
      <c r="T32" s="34"/>
      <c r="U32" s="34"/>
      <c r="V32" s="34"/>
      <c r="W32" s="35"/>
      <c r="X32" s="36">
        <f t="shared" si="0"/>
        <v>0</v>
      </c>
    </row>
    <row r="33" spans="1:24">
      <c r="A33" s="31"/>
      <c r="B33" s="31"/>
      <c r="C33" s="32"/>
      <c r="D33" s="33"/>
      <c r="E33" s="34"/>
      <c r="F33" s="34"/>
      <c r="G33" s="34"/>
      <c r="H33" s="34"/>
      <c r="I33" s="34"/>
      <c r="J33" s="34"/>
      <c r="K33" s="34"/>
      <c r="L33" s="34"/>
      <c r="M33" s="34"/>
      <c r="N33" s="34"/>
      <c r="O33" s="34"/>
      <c r="P33" s="34"/>
      <c r="Q33" s="34"/>
      <c r="R33" s="34"/>
      <c r="S33" s="34"/>
      <c r="T33" s="34"/>
      <c r="U33" s="34"/>
      <c r="V33" s="34"/>
      <c r="W33" s="35"/>
      <c r="X33" s="36">
        <f t="shared" si="0"/>
        <v>0</v>
      </c>
    </row>
    <row r="34" spans="1:24">
      <c r="A34" s="31"/>
      <c r="B34" s="31"/>
      <c r="C34" s="32"/>
      <c r="D34" s="33"/>
      <c r="E34" s="34"/>
      <c r="F34" s="34"/>
      <c r="G34" s="34"/>
      <c r="H34" s="34"/>
      <c r="I34" s="34"/>
      <c r="J34" s="34"/>
      <c r="K34" s="34"/>
      <c r="L34" s="34"/>
      <c r="M34" s="34"/>
      <c r="N34" s="34"/>
      <c r="O34" s="34"/>
      <c r="P34" s="34"/>
      <c r="Q34" s="34"/>
      <c r="R34" s="34"/>
      <c r="S34" s="34"/>
      <c r="T34" s="34"/>
      <c r="U34" s="34"/>
      <c r="V34" s="34"/>
      <c r="W34" s="35"/>
      <c r="X34" s="36">
        <f t="shared" si="0"/>
        <v>0</v>
      </c>
    </row>
    <row r="35" spans="1:24">
      <c r="A35" s="31"/>
      <c r="B35" s="31"/>
      <c r="C35" s="32"/>
      <c r="D35" s="33"/>
      <c r="E35" s="34"/>
      <c r="F35" s="34"/>
      <c r="G35" s="34"/>
      <c r="H35" s="34"/>
      <c r="I35" s="34"/>
      <c r="J35" s="34"/>
      <c r="K35" s="34"/>
      <c r="L35" s="34"/>
      <c r="M35" s="34"/>
      <c r="N35" s="34"/>
      <c r="O35" s="34"/>
      <c r="P35" s="34"/>
      <c r="Q35" s="34"/>
      <c r="R35" s="34"/>
      <c r="S35" s="34"/>
      <c r="T35" s="34"/>
      <c r="U35" s="34"/>
      <c r="V35" s="34"/>
      <c r="W35" s="35"/>
      <c r="X35" s="36">
        <f t="shared" si="0"/>
        <v>0</v>
      </c>
    </row>
    <row r="36" spans="1:24">
      <c r="A36" s="31"/>
      <c r="B36" s="31"/>
      <c r="C36" s="32"/>
      <c r="D36" s="33"/>
      <c r="E36" s="34"/>
      <c r="F36" s="34"/>
      <c r="G36" s="34"/>
      <c r="H36" s="34"/>
      <c r="I36" s="34"/>
      <c r="J36" s="34"/>
      <c r="K36" s="34"/>
      <c r="L36" s="34"/>
      <c r="M36" s="34"/>
      <c r="N36" s="34"/>
      <c r="O36" s="34"/>
      <c r="P36" s="34"/>
      <c r="Q36" s="34"/>
      <c r="R36" s="34"/>
      <c r="S36" s="34"/>
      <c r="T36" s="34"/>
      <c r="U36" s="34"/>
      <c r="V36" s="34"/>
      <c r="W36" s="35"/>
      <c r="X36" s="36">
        <f t="shared" si="0"/>
        <v>0</v>
      </c>
    </row>
    <row r="37" spans="1:24">
      <c r="A37" s="31"/>
      <c r="B37" s="31"/>
      <c r="C37" s="32"/>
      <c r="D37" s="33"/>
      <c r="E37" s="34"/>
      <c r="F37" s="34"/>
      <c r="G37" s="34"/>
      <c r="H37" s="34"/>
      <c r="I37" s="34"/>
      <c r="J37" s="34"/>
      <c r="K37" s="34"/>
      <c r="L37" s="34"/>
      <c r="M37" s="34"/>
      <c r="N37" s="34"/>
      <c r="O37" s="34"/>
      <c r="P37" s="34"/>
      <c r="Q37" s="34"/>
      <c r="R37" s="34"/>
      <c r="S37" s="34"/>
      <c r="T37" s="34"/>
      <c r="U37" s="34"/>
      <c r="V37" s="34"/>
      <c r="W37" s="35"/>
      <c r="X37" s="36">
        <f t="shared" ref="X37:X45" si="1">SUM(D37:W37)</f>
        <v>0</v>
      </c>
    </row>
    <row r="38" spans="1:24">
      <c r="A38" s="31"/>
      <c r="B38" s="31"/>
      <c r="C38" s="32"/>
      <c r="D38" s="33"/>
      <c r="E38" s="34"/>
      <c r="F38" s="34"/>
      <c r="G38" s="34"/>
      <c r="H38" s="34"/>
      <c r="I38" s="34"/>
      <c r="J38" s="34"/>
      <c r="K38" s="34"/>
      <c r="L38" s="34"/>
      <c r="M38" s="34"/>
      <c r="N38" s="34"/>
      <c r="O38" s="34"/>
      <c r="P38" s="34"/>
      <c r="Q38" s="34"/>
      <c r="R38" s="34"/>
      <c r="S38" s="34"/>
      <c r="T38" s="34"/>
      <c r="U38" s="34"/>
      <c r="V38" s="34"/>
      <c r="W38" s="35"/>
      <c r="X38" s="36">
        <f t="shared" si="1"/>
        <v>0</v>
      </c>
    </row>
    <row r="39" spans="1:24">
      <c r="A39" s="31"/>
      <c r="B39" s="31"/>
      <c r="C39" s="32"/>
      <c r="D39" s="33"/>
      <c r="E39" s="34"/>
      <c r="F39" s="34"/>
      <c r="G39" s="34"/>
      <c r="H39" s="34"/>
      <c r="I39" s="34"/>
      <c r="J39" s="34"/>
      <c r="K39" s="34"/>
      <c r="L39" s="34"/>
      <c r="M39" s="34"/>
      <c r="N39" s="34"/>
      <c r="O39" s="34"/>
      <c r="P39" s="34"/>
      <c r="Q39" s="34"/>
      <c r="R39" s="34"/>
      <c r="S39" s="34"/>
      <c r="T39" s="34"/>
      <c r="U39" s="34"/>
      <c r="V39" s="34"/>
      <c r="W39" s="35"/>
      <c r="X39" s="36">
        <f t="shared" si="1"/>
        <v>0</v>
      </c>
    </row>
    <row r="40" spans="1:24">
      <c r="A40" s="31"/>
      <c r="B40" s="31"/>
      <c r="C40" s="32"/>
      <c r="D40" s="33"/>
      <c r="E40" s="34"/>
      <c r="F40" s="34"/>
      <c r="G40" s="34"/>
      <c r="H40" s="34"/>
      <c r="I40" s="34"/>
      <c r="J40" s="34"/>
      <c r="K40" s="34"/>
      <c r="L40" s="34"/>
      <c r="M40" s="34"/>
      <c r="N40" s="34"/>
      <c r="O40" s="34"/>
      <c r="P40" s="34"/>
      <c r="Q40" s="34"/>
      <c r="R40" s="34"/>
      <c r="S40" s="34"/>
      <c r="T40" s="34"/>
      <c r="U40" s="34"/>
      <c r="V40" s="34"/>
      <c r="W40" s="35"/>
      <c r="X40" s="36"/>
    </row>
    <row r="41" spans="1:24">
      <c r="A41" s="31"/>
      <c r="B41" s="31"/>
      <c r="C41" s="32"/>
      <c r="D41" s="33"/>
      <c r="E41" s="34"/>
      <c r="F41" s="34"/>
      <c r="G41" s="34"/>
      <c r="H41" s="34"/>
      <c r="I41" s="34"/>
      <c r="J41" s="34"/>
      <c r="K41" s="34"/>
      <c r="L41" s="34"/>
      <c r="M41" s="34"/>
      <c r="N41" s="34"/>
      <c r="O41" s="34"/>
      <c r="P41" s="34"/>
      <c r="Q41" s="34"/>
      <c r="R41" s="34"/>
      <c r="S41" s="34"/>
      <c r="T41" s="34"/>
      <c r="U41" s="34"/>
      <c r="V41" s="34"/>
      <c r="W41" s="35"/>
      <c r="X41" s="36">
        <f t="shared" si="1"/>
        <v>0</v>
      </c>
    </row>
    <row r="42" spans="1:24">
      <c r="A42" s="31"/>
      <c r="B42" s="31"/>
      <c r="C42" s="32"/>
      <c r="D42" s="33"/>
      <c r="E42" s="34"/>
      <c r="F42" s="34"/>
      <c r="G42" s="34"/>
      <c r="H42" s="34"/>
      <c r="I42" s="34"/>
      <c r="J42" s="34"/>
      <c r="K42" s="34"/>
      <c r="L42" s="34"/>
      <c r="M42" s="34"/>
      <c r="N42" s="34"/>
      <c r="O42" s="34"/>
      <c r="P42" s="34"/>
      <c r="Q42" s="34"/>
      <c r="R42" s="34"/>
      <c r="S42" s="34"/>
      <c r="T42" s="34"/>
      <c r="U42" s="34"/>
      <c r="V42" s="34"/>
      <c r="W42" s="35"/>
      <c r="X42" s="36">
        <f t="shared" ref="X42" si="2">SUM(D42:W42)</f>
        <v>0</v>
      </c>
    </row>
    <row r="43" spans="1:24">
      <c r="A43" s="31"/>
      <c r="B43" s="31"/>
      <c r="C43" s="32"/>
      <c r="D43" s="33"/>
      <c r="E43" s="34"/>
      <c r="F43" s="34"/>
      <c r="G43" s="34"/>
      <c r="H43" s="34"/>
      <c r="I43" s="34"/>
      <c r="J43" s="34"/>
      <c r="K43" s="34"/>
      <c r="L43" s="34"/>
      <c r="M43" s="34"/>
      <c r="N43" s="34"/>
      <c r="O43" s="34"/>
      <c r="P43" s="34"/>
      <c r="Q43" s="34"/>
      <c r="R43" s="34"/>
      <c r="S43" s="34"/>
      <c r="T43" s="34"/>
      <c r="U43" s="34"/>
      <c r="V43" s="34"/>
      <c r="W43" s="35"/>
      <c r="X43" s="36">
        <f t="shared" si="1"/>
        <v>0</v>
      </c>
    </row>
    <row r="44" spans="1:24">
      <c r="A44" s="31"/>
      <c r="B44" s="31"/>
      <c r="C44" s="32"/>
      <c r="D44" s="33"/>
      <c r="E44" s="34"/>
      <c r="F44" s="34"/>
      <c r="G44" s="34"/>
      <c r="H44" s="34"/>
      <c r="I44" s="34"/>
      <c r="J44" s="34"/>
      <c r="K44" s="34"/>
      <c r="L44" s="34"/>
      <c r="M44" s="34"/>
      <c r="N44" s="34"/>
      <c r="O44" s="34"/>
      <c r="P44" s="34"/>
      <c r="Q44" s="34"/>
      <c r="R44" s="34"/>
      <c r="S44" s="34"/>
      <c r="T44" s="34"/>
      <c r="U44" s="34"/>
      <c r="V44" s="34"/>
      <c r="W44" s="35"/>
      <c r="X44" s="36">
        <f t="shared" si="1"/>
        <v>0</v>
      </c>
    </row>
    <row r="45" spans="1:24">
      <c r="A45" s="31"/>
      <c r="B45" s="31"/>
      <c r="C45" s="32"/>
      <c r="D45" s="33"/>
      <c r="E45" s="34"/>
      <c r="F45" s="34"/>
      <c r="G45" s="34"/>
      <c r="H45" s="34"/>
      <c r="I45" s="34"/>
      <c r="J45" s="34"/>
      <c r="K45" s="34"/>
      <c r="L45" s="34"/>
      <c r="M45" s="34"/>
      <c r="N45" s="34"/>
      <c r="O45" s="34"/>
      <c r="P45" s="34"/>
      <c r="Q45" s="34"/>
      <c r="R45" s="34"/>
      <c r="S45" s="34"/>
      <c r="T45" s="34"/>
      <c r="U45" s="34"/>
      <c r="V45" s="34"/>
      <c r="W45" s="35"/>
      <c r="X45" s="36">
        <f t="shared" si="1"/>
        <v>0</v>
      </c>
    </row>
    <row r="46" spans="1:24">
      <c r="A46" s="31"/>
      <c r="B46" s="31"/>
      <c r="C46" s="32"/>
      <c r="D46" s="33"/>
      <c r="E46" s="34"/>
      <c r="F46" s="34"/>
      <c r="G46" s="34"/>
      <c r="H46" s="34"/>
      <c r="I46" s="34"/>
      <c r="J46" s="34"/>
      <c r="K46" s="34"/>
      <c r="L46" s="34"/>
      <c r="M46" s="34"/>
      <c r="N46" s="34"/>
      <c r="O46" s="34"/>
      <c r="P46" s="34"/>
      <c r="Q46" s="34"/>
      <c r="R46" s="34"/>
      <c r="S46" s="34"/>
      <c r="T46" s="34"/>
      <c r="U46" s="34"/>
      <c r="V46" s="34"/>
      <c r="W46" s="35"/>
      <c r="X46" s="36">
        <f t="shared" si="0"/>
        <v>0</v>
      </c>
    </row>
    <row r="47" spans="1:24">
      <c r="A47" s="31"/>
      <c r="B47" s="31"/>
      <c r="C47" s="32"/>
      <c r="D47" s="33"/>
      <c r="E47" s="34"/>
      <c r="F47" s="34"/>
      <c r="G47" s="34"/>
      <c r="H47" s="34"/>
      <c r="I47" s="34"/>
      <c r="J47" s="34"/>
      <c r="K47" s="34"/>
      <c r="L47" s="34"/>
      <c r="M47" s="34"/>
      <c r="N47" s="34"/>
      <c r="O47" s="34"/>
      <c r="P47" s="34"/>
      <c r="Q47" s="34"/>
      <c r="R47" s="34"/>
      <c r="S47" s="34"/>
      <c r="T47" s="34"/>
      <c r="U47" s="34"/>
      <c r="V47" s="34"/>
      <c r="W47" s="35"/>
      <c r="X47" s="36">
        <f t="shared" si="0"/>
        <v>0</v>
      </c>
    </row>
    <row r="48" spans="1:24">
      <c r="A48" s="31"/>
      <c r="B48" s="31"/>
      <c r="C48" s="32"/>
      <c r="D48" s="33"/>
      <c r="E48" s="34"/>
      <c r="F48" s="34"/>
      <c r="G48" s="34"/>
      <c r="H48" s="34"/>
      <c r="I48" s="34"/>
      <c r="J48" s="34"/>
      <c r="K48" s="34"/>
      <c r="L48" s="34"/>
      <c r="M48" s="34"/>
      <c r="N48" s="34"/>
      <c r="O48" s="34"/>
      <c r="P48" s="34"/>
      <c r="Q48" s="34"/>
      <c r="R48" s="34"/>
      <c r="S48" s="34"/>
      <c r="T48" s="34"/>
      <c r="U48" s="34"/>
      <c r="V48" s="34"/>
      <c r="W48" s="35"/>
      <c r="X48" s="36">
        <f t="shared" si="0"/>
        <v>0</v>
      </c>
    </row>
    <row r="49" spans="1:24">
      <c r="A49" s="31"/>
      <c r="B49" s="31"/>
      <c r="C49" s="32"/>
      <c r="D49" s="33"/>
      <c r="E49" s="34"/>
      <c r="F49" s="34"/>
      <c r="G49" s="34"/>
      <c r="H49" s="34"/>
      <c r="I49" s="34"/>
      <c r="J49" s="34"/>
      <c r="K49" s="34"/>
      <c r="L49" s="34"/>
      <c r="M49" s="34"/>
      <c r="N49" s="34"/>
      <c r="O49" s="34"/>
      <c r="P49" s="34"/>
      <c r="Q49" s="34"/>
      <c r="R49" s="34"/>
      <c r="S49" s="34"/>
      <c r="T49" s="34"/>
      <c r="U49" s="34"/>
      <c r="V49" s="34"/>
      <c r="W49" s="35"/>
      <c r="X49" s="36">
        <f t="shared" si="0"/>
        <v>0</v>
      </c>
    </row>
    <row r="50" spans="1:24">
      <c r="A50" s="31"/>
      <c r="B50" s="31"/>
      <c r="C50" s="32"/>
      <c r="D50" s="33"/>
      <c r="E50" s="34"/>
      <c r="F50" s="34"/>
      <c r="G50" s="34"/>
      <c r="H50" s="34"/>
      <c r="I50" s="34"/>
      <c r="J50" s="34"/>
      <c r="K50" s="34"/>
      <c r="L50" s="34"/>
      <c r="M50" s="34"/>
      <c r="N50" s="34"/>
      <c r="O50" s="34"/>
      <c r="P50" s="34"/>
      <c r="Q50" s="34"/>
      <c r="R50" s="34"/>
      <c r="S50" s="34"/>
      <c r="T50" s="34"/>
      <c r="U50" s="34"/>
      <c r="V50" s="34"/>
      <c r="W50" s="35"/>
      <c r="X50" s="36">
        <f t="shared" si="0"/>
        <v>0</v>
      </c>
    </row>
    <row r="51" spans="1:24">
      <c r="A51" s="31"/>
      <c r="B51" s="31"/>
      <c r="C51" s="32"/>
      <c r="D51" s="33"/>
      <c r="E51" s="34"/>
      <c r="F51" s="34"/>
      <c r="G51" s="34"/>
      <c r="H51" s="34"/>
      <c r="I51" s="34"/>
      <c r="J51" s="34"/>
      <c r="K51" s="34"/>
      <c r="L51" s="34"/>
      <c r="M51" s="34"/>
      <c r="N51" s="34"/>
      <c r="O51" s="34"/>
      <c r="P51" s="34"/>
      <c r="Q51" s="34"/>
      <c r="R51" s="34"/>
      <c r="S51" s="34"/>
      <c r="T51" s="34"/>
      <c r="U51" s="34"/>
      <c r="V51" s="34"/>
      <c r="W51" s="35"/>
      <c r="X51" s="36">
        <f t="shared" si="0"/>
        <v>0</v>
      </c>
    </row>
    <row r="52" spans="1:24">
      <c r="A52" s="31"/>
      <c r="B52" s="31"/>
      <c r="C52" s="32"/>
      <c r="D52" s="33"/>
      <c r="E52" s="34"/>
      <c r="F52" s="34"/>
      <c r="G52" s="34"/>
      <c r="H52" s="34"/>
      <c r="I52" s="34"/>
      <c r="J52" s="34"/>
      <c r="K52" s="34"/>
      <c r="L52" s="34"/>
      <c r="M52" s="34"/>
      <c r="N52" s="34"/>
      <c r="O52" s="34"/>
      <c r="P52" s="34"/>
      <c r="Q52" s="34"/>
      <c r="R52" s="34"/>
      <c r="S52" s="34"/>
      <c r="T52" s="34"/>
      <c r="U52" s="34"/>
      <c r="V52" s="34"/>
      <c r="W52" s="35"/>
      <c r="X52" s="36">
        <f t="shared" si="0"/>
        <v>0</v>
      </c>
    </row>
    <row r="53" spans="1:24">
      <c r="A53" s="31"/>
      <c r="B53" s="31"/>
      <c r="C53" s="32"/>
      <c r="D53" s="33"/>
      <c r="E53" s="34"/>
      <c r="F53" s="34"/>
      <c r="G53" s="34"/>
      <c r="H53" s="34"/>
      <c r="I53" s="34"/>
      <c r="J53" s="34"/>
      <c r="K53" s="34"/>
      <c r="L53" s="34"/>
      <c r="M53" s="34"/>
      <c r="N53" s="34"/>
      <c r="O53" s="34"/>
      <c r="P53" s="34"/>
      <c r="Q53" s="34"/>
      <c r="R53" s="34"/>
      <c r="S53" s="34"/>
      <c r="T53" s="34"/>
      <c r="U53" s="34"/>
      <c r="V53" s="34"/>
      <c r="W53" s="35"/>
      <c r="X53" s="36">
        <f t="shared" si="0"/>
        <v>0</v>
      </c>
    </row>
    <row r="54" spans="1:24">
      <c r="A54" s="31"/>
      <c r="B54" s="31"/>
      <c r="C54" s="32"/>
      <c r="D54" s="33"/>
      <c r="E54" s="34"/>
      <c r="F54" s="34"/>
      <c r="G54" s="34"/>
      <c r="H54" s="34"/>
      <c r="I54" s="34"/>
      <c r="J54" s="34"/>
      <c r="K54" s="34"/>
      <c r="L54" s="34"/>
      <c r="M54" s="34"/>
      <c r="N54" s="34"/>
      <c r="O54" s="34"/>
      <c r="P54" s="34"/>
      <c r="Q54" s="34"/>
      <c r="R54" s="34"/>
      <c r="S54" s="34"/>
      <c r="T54" s="34"/>
      <c r="U54" s="34"/>
      <c r="V54" s="34"/>
      <c r="W54" s="35"/>
      <c r="X54" s="36">
        <f t="shared" si="0"/>
        <v>0</v>
      </c>
    </row>
    <row r="55" spans="1:24">
      <c r="A55" s="31"/>
      <c r="B55" s="31"/>
      <c r="C55" s="32"/>
      <c r="D55" s="33"/>
      <c r="E55" s="34"/>
      <c r="F55" s="34"/>
      <c r="G55" s="34"/>
      <c r="H55" s="34"/>
      <c r="I55" s="34"/>
      <c r="J55" s="34"/>
      <c r="K55" s="34"/>
      <c r="L55" s="34"/>
      <c r="M55" s="34"/>
      <c r="N55" s="34"/>
      <c r="O55" s="34"/>
      <c r="P55" s="34"/>
      <c r="Q55" s="34"/>
      <c r="R55" s="34"/>
      <c r="S55" s="34"/>
      <c r="T55" s="34"/>
      <c r="U55" s="34"/>
      <c r="V55" s="34"/>
      <c r="W55" s="35"/>
      <c r="X55" s="36">
        <f t="shared" si="0"/>
        <v>0</v>
      </c>
    </row>
    <row r="56" spans="1:24">
      <c r="A56" s="31"/>
      <c r="B56" s="31"/>
      <c r="C56" s="32"/>
      <c r="D56" s="33"/>
      <c r="E56" s="34"/>
      <c r="F56" s="34"/>
      <c r="G56" s="34"/>
      <c r="H56" s="34"/>
      <c r="I56" s="34"/>
      <c r="J56" s="34"/>
      <c r="K56" s="34"/>
      <c r="L56" s="34"/>
      <c r="M56" s="34"/>
      <c r="N56" s="34"/>
      <c r="O56" s="34"/>
      <c r="P56" s="34"/>
      <c r="Q56" s="34"/>
      <c r="R56" s="34"/>
      <c r="S56" s="34"/>
      <c r="T56" s="34"/>
      <c r="U56" s="34"/>
      <c r="V56" s="34"/>
      <c r="W56" s="35"/>
      <c r="X56" s="36">
        <f t="shared" si="0"/>
        <v>0</v>
      </c>
    </row>
    <row r="57" spans="1:24">
      <c r="A57" s="31"/>
      <c r="B57" s="31"/>
      <c r="C57" s="32"/>
      <c r="D57" s="33"/>
      <c r="E57" s="34"/>
      <c r="F57" s="34"/>
      <c r="G57" s="34"/>
      <c r="H57" s="34"/>
      <c r="I57" s="34"/>
      <c r="J57" s="34"/>
      <c r="K57" s="34"/>
      <c r="L57" s="34"/>
      <c r="M57" s="34"/>
      <c r="N57" s="34"/>
      <c r="O57" s="34"/>
      <c r="P57" s="34"/>
      <c r="Q57" s="34"/>
      <c r="R57" s="34"/>
      <c r="S57" s="34"/>
      <c r="T57" s="34"/>
      <c r="U57" s="34"/>
      <c r="V57" s="34"/>
      <c r="W57" s="35"/>
      <c r="X57" s="36">
        <f t="shared" si="0"/>
        <v>0</v>
      </c>
    </row>
    <row r="58" spans="1:24">
      <c r="A58" s="31"/>
      <c r="B58" s="31"/>
      <c r="C58" s="32"/>
      <c r="D58" s="33"/>
      <c r="E58" s="34"/>
      <c r="F58" s="34"/>
      <c r="G58" s="34"/>
      <c r="H58" s="34"/>
      <c r="I58" s="34"/>
      <c r="J58" s="34"/>
      <c r="K58" s="34"/>
      <c r="L58" s="34"/>
      <c r="M58" s="34"/>
      <c r="N58" s="34"/>
      <c r="O58" s="34"/>
      <c r="P58" s="34"/>
      <c r="Q58" s="34"/>
      <c r="R58" s="34"/>
      <c r="S58" s="34"/>
      <c r="T58" s="34"/>
      <c r="U58" s="34"/>
      <c r="V58" s="34"/>
      <c r="W58" s="35"/>
      <c r="X58" s="36">
        <f t="shared" si="0"/>
        <v>0</v>
      </c>
    </row>
    <row r="59" spans="1:24">
      <c r="A59" s="31"/>
      <c r="B59" s="31"/>
      <c r="C59" s="32"/>
      <c r="D59" s="33"/>
      <c r="E59" s="34"/>
      <c r="F59" s="34"/>
      <c r="G59" s="34"/>
      <c r="H59" s="34"/>
      <c r="I59" s="34"/>
      <c r="J59" s="34"/>
      <c r="K59" s="34"/>
      <c r="L59" s="34"/>
      <c r="M59" s="34"/>
      <c r="N59" s="34"/>
      <c r="O59" s="34"/>
      <c r="P59" s="34"/>
      <c r="Q59" s="34"/>
      <c r="R59" s="34"/>
      <c r="S59" s="34"/>
      <c r="T59" s="34"/>
      <c r="U59" s="34"/>
      <c r="V59" s="34"/>
      <c r="W59" s="35"/>
      <c r="X59" s="36">
        <f t="shared" si="0"/>
        <v>0</v>
      </c>
    </row>
    <row r="60" spans="1:24">
      <c r="A60" s="31"/>
      <c r="B60" s="31"/>
      <c r="C60" s="32"/>
      <c r="D60" s="33"/>
      <c r="E60" s="34"/>
      <c r="F60" s="34"/>
      <c r="G60" s="34"/>
      <c r="H60" s="34"/>
      <c r="I60" s="34"/>
      <c r="J60" s="34"/>
      <c r="K60" s="34"/>
      <c r="L60" s="34"/>
      <c r="M60" s="34"/>
      <c r="N60" s="34"/>
      <c r="O60" s="34"/>
      <c r="P60" s="34"/>
      <c r="Q60" s="34"/>
      <c r="R60" s="34"/>
      <c r="S60" s="34"/>
      <c r="T60" s="34"/>
      <c r="U60" s="34"/>
      <c r="V60" s="34"/>
      <c r="W60" s="35"/>
      <c r="X60" s="36">
        <f t="shared" si="0"/>
        <v>0</v>
      </c>
    </row>
    <row r="61" spans="1:24">
      <c r="A61" s="31"/>
      <c r="B61" s="31"/>
      <c r="C61" s="32"/>
      <c r="D61" s="33"/>
      <c r="E61" s="34"/>
      <c r="F61" s="34"/>
      <c r="G61" s="34"/>
      <c r="H61" s="34"/>
      <c r="I61" s="34"/>
      <c r="J61" s="34"/>
      <c r="K61" s="34"/>
      <c r="L61" s="34"/>
      <c r="M61" s="34"/>
      <c r="N61" s="34"/>
      <c r="O61" s="34"/>
      <c r="P61" s="34"/>
      <c r="Q61" s="34"/>
      <c r="R61" s="34"/>
      <c r="S61" s="34"/>
      <c r="T61" s="34"/>
      <c r="U61" s="34"/>
      <c r="V61" s="34"/>
      <c r="W61" s="35"/>
      <c r="X61" s="36">
        <f t="shared" si="0"/>
        <v>0</v>
      </c>
    </row>
    <row r="62" spans="1:24">
      <c r="A62" s="31"/>
      <c r="B62" s="31"/>
      <c r="C62" s="32"/>
      <c r="D62" s="33"/>
      <c r="E62" s="34"/>
      <c r="F62" s="34"/>
      <c r="G62" s="34"/>
      <c r="H62" s="34"/>
      <c r="I62" s="34"/>
      <c r="J62" s="34"/>
      <c r="K62" s="34"/>
      <c r="L62" s="34"/>
      <c r="M62" s="34"/>
      <c r="N62" s="34"/>
      <c r="O62" s="34"/>
      <c r="P62" s="34"/>
      <c r="Q62" s="34"/>
      <c r="R62" s="34"/>
      <c r="S62" s="34"/>
      <c r="T62" s="34"/>
      <c r="U62" s="34"/>
      <c r="V62" s="34"/>
      <c r="W62" s="35"/>
      <c r="X62" s="36">
        <f t="shared" si="0"/>
        <v>0</v>
      </c>
    </row>
    <row r="63" spans="1:24">
      <c r="A63" s="31"/>
      <c r="B63" s="31"/>
      <c r="C63" s="32"/>
      <c r="D63" s="33"/>
      <c r="E63" s="34"/>
      <c r="F63" s="34"/>
      <c r="G63" s="34"/>
      <c r="H63" s="34"/>
      <c r="I63" s="34"/>
      <c r="J63" s="34"/>
      <c r="K63" s="34"/>
      <c r="L63" s="34"/>
      <c r="M63" s="34"/>
      <c r="N63" s="34"/>
      <c r="O63" s="34"/>
      <c r="P63" s="34"/>
      <c r="Q63" s="34"/>
      <c r="R63" s="34"/>
      <c r="S63" s="34"/>
      <c r="T63" s="34"/>
      <c r="U63" s="34"/>
      <c r="V63" s="34"/>
      <c r="W63" s="35"/>
      <c r="X63" s="36">
        <f t="shared" si="0"/>
        <v>0</v>
      </c>
    </row>
    <row r="64" spans="1:24">
      <c r="A64" s="31"/>
      <c r="B64" s="31"/>
      <c r="C64" s="32"/>
      <c r="D64" s="33"/>
      <c r="E64" s="34"/>
      <c r="F64" s="34"/>
      <c r="G64" s="34"/>
      <c r="H64" s="34"/>
      <c r="I64" s="34"/>
      <c r="J64" s="34"/>
      <c r="K64" s="34"/>
      <c r="L64" s="34"/>
      <c r="M64" s="34"/>
      <c r="N64" s="34"/>
      <c r="O64" s="34"/>
      <c r="P64" s="34"/>
      <c r="Q64" s="34"/>
      <c r="R64" s="34"/>
      <c r="S64" s="34"/>
      <c r="T64" s="34"/>
      <c r="U64" s="34"/>
      <c r="V64" s="34"/>
      <c r="W64" s="35"/>
      <c r="X64" s="36">
        <f t="shared" si="0"/>
        <v>0</v>
      </c>
    </row>
    <row r="65" spans="1:25">
      <c r="A65" s="31"/>
      <c r="B65" s="31"/>
      <c r="C65" s="32"/>
      <c r="D65" s="33"/>
      <c r="E65" s="34"/>
      <c r="F65" s="34"/>
      <c r="G65" s="34"/>
      <c r="H65" s="34"/>
      <c r="I65" s="34"/>
      <c r="J65" s="34"/>
      <c r="K65" s="34"/>
      <c r="L65" s="34"/>
      <c r="M65" s="34"/>
      <c r="N65" s="34"/>
      <c r="O65" s="34"/>
      <c r="P65" s="34"/>
      <c r="Q65" s="34"/>
      <c r="R65" s="34"/>
      <c r="S65" s="34"/>
      <c r="T65" s="34"/>
      <c r="U65" s="34"/>
      <c r="V65" s="34"/>
      <c r="W65" s="35"/>
      <c r="X65" s="36">
        <f t="shared" si="0"/>
        <v>0</v>
      </c>
    </row>
    <row r="66" spans="1:25">
      <c r="A66" s="31"/>
      <c r="B66" s="31"/>
      <c r="C66" s="32"/>
      <c r="D66" s="33"/>
      <c r="E66" s="34"/>
      <c r="F66" s="34"/>
      <c r="G66" s="34"/>
      <c r="H66" s="34"/>
      <c r="I66" s="34"/>
      <c r="J66" s="34"/>
      <c r="K66" s="34"/>
      <c r="L66" s="34"/>
      <c r="M66" s="34"/>
      <c r="N66" s="34"/>
      <c r="O66" s="34"/>
      <c r="P66" s="34"/>
      <c r="Q66" s="34"/>
      <c r="R66" s="34"/>
      <c r="S66" s="34"/>
      <c r="T66" s="34"/>
      <c r="U66" s="34"/>
      <c r="V66" s="34"/>
      <c r="W66" s="35"/>
      <c r="X66" s="36">
        <f t="shared" si="0"/>
        <v>0</v>
      </c>
    </row>
    <row r="67" spans="1:25">
      <c r="A67" s="31"/>
      <c r="B67" s="31"/>
      <c r="C67" s="32"/>
      <c r="D67" s="33"/>
      <c r="E67" s="34"/>
      <c r="F67" s="34"/>
      <c r="G67" s="34"/>
      <c r="H67" s="34"/>
      <c r="I67" s="34"/>
      <c r="J67" s="34"/>
      <c r="K67" s="34"/>
      <c r="L67" s="34"/>
      <c r="M67" s="34"/>
      <c r="N67" s="34"/>
      <c r="O67" s="34"/>
      <c r="P67" s="34"/>
      <c r="Q67" s="34"/>
      <c r="R67" s="34"/>
      <c r="S67" s="34"/>
      <c r="T67" s="34"/>
      <c r="U67" s="34"/>
      <c r="V67" s="34"/>
      <c r="W67" s="35"/>
      <c r="X67" s="36">
        <f t="shared" si="0"/>
        <v>0</v>
      </c>
    </row>
    <row r="68" spans="1:25" ht="14.4" thickBot="1">
      <c r="A68" s="3"/>
      <c r="B68" s="3"/>
      <c r="C68" s="3"/>
      <c r="D68" s="37"/>
      <c r="E68" s="38"/>
      <c r="F68" s="38"/>
      <c r="G68" s="38"/>
      <c r="H68" s="38"/>
      <c r="I68" s="38"/>
      <c r="J68" s="38"/>
      <c r="K68" s="38"/>
      <c r="L68" s="38"/>
      <c r="M68" s="38"/>
      <c r="N68" s="38"/>
      <c r="O68" s="38"/>
      <c r="P68" s="38"/>
      <c r="Q68" s="38"/>
      <c r="R68" s="38"/>
      <c r="S68" s="38"/>
      <c r="T68" s="38"/>
      <c r="U68" s="38"/>
      <c r="V68" s="38"/>
      <c r="W68" s="39"/>
      <c r="X68" s="40"/>
    </row>
    <row r="69" spans="1:25">
      <c r="A69" s="3"/>
      <c r="B69" s="54" t="s">
        <v>532</v>
      </c>
      <c r="D69" s="27">
        <f t="shared" ref="D69:W69" si="3">SUM(D10:D67)</f>
        <v>0</v>
      </c>
      <c r="E69" s="28">
        <f t="shared" si="3"/>
        <v>0</v>
      </c>
      <c r="F69" s="28">
        <f t="shared" si="3"/>
        <v>0</v>
      </c>
      <c r="G69" s="28">
        <f t="shared" si="3"/>
        <v>0</v>
      </c>
      <c r="H69" s="28">
        <f t="shared" si="3"/>
        <v>0</v>
      </c>
      <c r="I69" s="28">
        <f t="shared" si="3"/>
        <v>0</v>
      </c>
      <c r="J69" s="28">
        <f t="shared" si="3"/>
        <v>0</v>
      </c>
      <c r="K69" s="28">
        <f t="shared" si="3"/>
        <v>0</v>
      </c>
      <c r="L69" s="28">
        <f t="shared" si="3"/>
        <v>0</v>
      </c>
      <c r="M69" s="28">
        <f t="shared" si="3"/>
        <v>0</v>
      </c>
      <c r="N69" s="28">
        <f t="shared" si="3"/>
        <v>0</v>
      </c>
      <c r="O69" s="28">
        <f t="shared" si="3"/>
        <v>0</v>
      </c>
      <c r="P69" s="28">
        <f t="shared" si="3"/>
        <v>0</v>
      </c>
      <c r="Q69" s="28">
        <f t="shared" si="3"/>
        <v>0</v>
      </c>
      <c r="R69" s="28">
        <f t="shared" si="3"/>
        <v>0</v>
      </c>
      <c r="S69" s="28">
        <f t="shared" si="3"/>
        <v>0</v>
      </c>
      <c r="T69" s="28">
        <f t="shared" si="3"/>
        <v>0</v>
      </c>
      <c r="U69" s="28">
        <f t="shared" si="3"/>
        <v>0</v>
      </c>
      <c r="V69" s="28">
        <f t="shared" si="3"/>
        <v>0</v>
      </c>
      <c r="W69" s="29">
        <f t="shared" si="3"/>
        <v>0</v>
      </c>
      <c r="X69" s="30">
        <f t="shared" ref="X69:X71" si="4">SUM(D69:W69)</f>
        <v>0</v>
      </c>
    </row>
    <row r="70" spans="1:25">
      <c r="A70" s="3"/>
      <c r="B70" s="54" t="s">
        <v>533</v>
      </c>
      <c r="D70" s="41">
        <v>1</v>
      </c>
      <c r="E70" s="31">
        <f>D70*1.05</f>
        <v>1.05</v>
      </c>
      <c r="F70" s="42">
        <f t="shared" ref="F70:W70" si="5">E70*1.05</f>
        <v>1.1025</v>
      </c>
      <c r="G70" s="42">
        <f t="shared" si="5"/>
        <v>1.1576250000000001</v>
      </c>
      <c r="H70" s="42">
        <f t="shared" si="5"/>
        <v>1.2155062500000002</v>
      </c>
      <c r="I70" s="42">
        <f t="shared" si="5"/>
        <v>1.2762815625000004</v>
      </c>
      <c r="J70" s="42">
        <f t="shared" si="5"/>
        <v>1.3400956406250004</v>
      </c>
      <c r="K70" s="42">
        <f t="shared" si="5"/>
        <v>1.4071004226562505</v>
      </c>
      <c r="L70" s="42">
        <f t="shared" si="5"/>
        <v>1.477455443789063</v>
      </c>
      <c r="M70" s="42">
        <f t="shared" si="5"/>
        <v>1.5513282159785162</v>
      </c>
      <c r="N70" s="42">
        <f t="shared" si="5"/>
        <v>1.628894626777442</v>
      </c>
      <c r="O70" s="42">
        <f t="shared" si="5"/>
        <v>1.7103393581163142</v>
      </c>
      <c r="P70" s="42">
        <f t="shared" si="5"/>
        <v>1.7958563260221301</v>
      </c>
      <c r="Q70" s="42">
        <f t="shared" si="5"/>
        <v>1.8856491423232367</v>
      </c>
      <c r="R70" s="42">
        <f t="shared" si="5"/>
        <v>1.9799315994393987</v>
      </c>
      <c r="S70" s="42">
        <f t="shared" si="5"/>
        <v>2.0789281794113688</v>
      </c>
      <c r="T70" s="42">
        <f t="shared" si="5"/>
        <v>2.1828745883819374</v>
      </c>
      <c r="U70" s="42">
        <f t="shared" si="5"/>
        <v>2.2920183178010345</v>
      </c>
      <c r="V70" s="42">
        <f t="shared" si="5"/>
        <v>2.4066192336910861</v>
      </c>
      <c r="W70" s="43">
        <f t="shared" si="5"/>
        <v>2.5269501953756404</v>
      </c>
      <c r="X70" s="44"/>
    </row>
    <row r="71" spans="1:25">
      <c r="A71" s="3"/>
      <c r="B71" s="54" t="s">
        <v>534</v>
      </c>
      <c r="D71" s="45">
        <f>D69*D70</f>
        <v>0</v>
      </c>
      <c r="E71" s="46">
        <f t="shared" ref="E71:W71" si="6">E69*E70</f>
        <v>0</v>
      </c>
      <c r="F71" s="46">
        <f t="shared" si="6"/>
        <v>0</v>
      </c>
      <c r="G71" s="46">
        <f t="shared" si="6"/>
        <v>0</v>
      </c>
      <c r="H71" s="46">
        <f t="shared" si="6"/>
        <v>0</v>
      </c>
      <c r="I71" s="46">
        <f t="shared" si="6"/>
        <v>0</v>
      </c>
      <c r="J71" s="46">
        <f t="shared" si="6"/>
        <v>0</v>
      </c>
      <c r="K71" s="46">
        <f t="shared" si="6"/>
        <v>0</v>
      </c>
      <c r="L71" s="46">
        <f t="shared" si="6"/>
        <v>0</v>
      </c>
      <c r="M71" s="46">
        <f t="shared" si="6"/>
        <v>0</v>
      </c>
      <c r="N71" s="46">
        <f t="shared" si="6"/>
        <v>0</v>
      </c>
      <c r="O71" s="46">
        <f t="shared" si="6"/>
        <v>0</v>
      </c>
      <c r="P71" s="46">
        <f t="shared" si="6"/>
        <v>0</v>
      </c>
      <c r="Q71" s="46">
        <f t="shared" si="6"/>
        <v>0</v>
      </c>
      <c r="R71" s="46">
        <f t="shared" si="6"/>
        <v>0</v>
      </c>
      <c r="S71" s="46">
        <f t="shared" si="6"/>
        <v>0</v>
      </c>
      <c r="T71" s="46">
        <f t="shared" si="6"/>
        <v>0</v>
      </c>
      <c r="U71" s="46">
        <f t="shared" si="6"/>
        <v>0</v>
      </c>
      <c r="V71" s="46">
        <f t="shared" si="6"/>
        <v>0</v>
      </c>
      <c r="W71" s="47">
        <f t="shared" si="6"/>
        <v>0</v>
      </c>
      <c r="X71" s="48">
        <f t="shared" si="4"/>
        <v>0</v>
      </c>
    </row>
    <row r="72" spans="1:25" ht="14.4" thickBot="1">
      <c r="A72" s="3"/>
      <c r="B72" s="54" t="s">
        <v>535</v>
      </c>
      <c r="D72" s="49"/>
      <c r="E72" s="50">
        <f>E71+D71</f>
        <v>0</v>
      </c>
      <c r="F72" s="50">
        <f t="shared" ref="F72:W72" si="7">F71+E72</f>
        <v>0</v>
      </c>
      <c r="G72" s="50">
        <f t="shared" si="7"/>
        <v>0</v>
      </c>
      <c r="H72" s="50">
        <f t="shared" si="7"/>
        <v>0</v>
      </c>
      <c r="I72" s="50">
        <f t="shared" si="7"/>
        <v>0</v>
      </c>
      <c r="J72" s="50">
        <f t="shared" si="7"/>
        <v>0</v>
      </c>
      <c r="K72" s="50">
        <f t="shared" si="7"/>
        <v>0</v>
      </c>
      <c r="L72" s="50">
        <f t="shared" si="7"/>
        <v>0</v>
      </c>
      <c r="M72" s="50">
        <f t="shared" si="7"/>
        <v>0</v>
      </c>
      <c r="N72" s="50">
        <f t="shared" si="7"/>
        <v>0</v>
      </c>
      <c r="O72" s="50">
        <f t="shared" si="7"/>
        <v>0</v>
      </c>
      <c r="P72" s="50">
        <f t="shared" si="7"/>
        <v>0</v>
      </c>
      <c r="Q72" s="50">
        <f t="shared" si="7"/>
        <v>0</v>
      </c>
      <c r="R72" s="50">
        <f t="shared" si="7"/>
        <v>0</v>
      </c>
      <c r="S72" s="50">
        <f t="shared" si="7"/>
        <v>0</v>
      </c>
      <c r="T72" s="50">
        <f t="shared" si="7"/>
        <v>0</v>
      </c>
      <c r="U72" s="50">
        <f t="shared" si="7"/>
        <v>0</v>
      </c>
      <c r="V72" s="50">
        <f t="shared" si="7"/>
        <v>0</v>
      </c>
      <c r="W72" s="51">
        <f t="shared" si="7"/>
        <v>0</v>
      </c>
      <c r="X72" s="52" t="b">
        <f>W72=X71</f>
        <v>1</v>
      </c>
    </row>
    <row r="73" spans="1:25">
      <c r="X73" s="53"/>
    </row>
    <row r="75" spans="1:25">
      <c r="Y75" s="53"/>
    </row>
  </sheetData>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&amp;L 2023 Capital Reserve Study&amp;CDCA Office of HF&amp;Rpage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08EEC5116C494B818C7A0AE78CA71F" ma:contentTypeVersion="18" ma:contentTypeDescription="Create a new document." ma:contentTypeScope="" ma:versionID="3a95f1232decb90823e92842d75823a3">
  <xsd:schema xmlns:xsd="http://www.w3.org/2001/XMLSchema" xmlns:xs="http://www.w3.org/2001/XMLSchema" xmlns:p="http://schemas.microsoft.com/office/2006/metadata/properties" xmlns:ns3="71e906f0-bc0d-480c-bf91-142cb3cf4b83" xmlns:ns4="46414e00-cc47-44fb-9ced-f634926de3b0" targetNamespace="http://schemas.microsoft.com/office/2006/metadata/properties" ma:root="true" ma:fieldsID="222b83f0036f6d8fac60ab9c4fb3315e" ns3:_="" ns4:_="">
    <xsd:import namespace="71e906f0-bc0d-480c-bf91-142cb3cf4b83"/>
    <xsd:import namespace="46414e00-cc47-44fb-9ced-f634926de3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906f0-bc0d-480c-bf91-142cb3cf4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414e00-cc47-44fb-9ced-f634926de3b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activity xmlns="71e906f0-bc0d-480c-bf91-142cb3cf4b83" xsi:nil="true"/>
  </documentManagement>
</p:properties>
</file>

<file path=customXml/itemProps1.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2.xml><?xml version="1.0" encoding="utf-8"?>
<ds:datastoreItem xmlns:ds="http://schemas.openxmlformats.org/officeDocument/2006/customXml" ds:itemID="{70ACD32A-BA69-4BD5-9BF3-0B8280FA9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906f0-bc0d-480c-bf91-142cb3cf4b83"/>
    <ds:schemaRef ds:uri="46414e00-cc47-44fb-9ced-f634926de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E08632-7396-4500-8E36-430ED3D112E9}">
  <ds:schemaRefs>
    <ds:schemaRef ds:uri="http://schemas.microsoft.com/office/infopath/2007/PartnerControls"/>
    <ds:schemaRef ds:uri="http://purl.org/dc/dcmitype/"/>
    <ds:schemaRef ds:uri="http://purl.org/dc/elements/1.1/"/>
    <ds:schemaRef ds:uri="http://schemas.microsoft.com/office/2006/metadata/properties"/>
    <ds:schemaRef ds:uri="http://purl.org/dc/terms/"/>
    <ds:schemaRef ds:uri="71e906f0-bc0d-480c-bf91-142cb3cf4b83"/>
    <ds:schemaRef ds:uri="http://www.w3.org/XML/1998/namespace"/>
    <ds:schemaRef ds:uri="http://schemas.microsoft.com/office/2006/documentManagement/types"/>
    <ds:schemaRef ds:uri="http://schemas.openxmlformats.org/package/2006/metadata/core-properties"/>
    <ds:schemaRef ds:uri="46414e00-cc47-44fb-9ced-f634926de3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TERMS OF REF</vt:lpstr>
      <vt:lpstr>DCA SYST &amp; COND RMNG LIFE</vt:lpstr>
      <vt:lpstr>USEFUL LIFE TABLES</vt:lpstr>
      <vt:lpstr>IMMEDIATE NEEDS</vt:lpstr>
      <vt:lpstr>CAPITAL RESERVE STUDY</vt:lpstr>
      <vt:lpstr>'DCA SYST &amp; COND RMNG LIFE'!Print_Area</vt:lpstr>
      <vt:lpstr>'IMMEDIATE NEEDS'!Print_Area</vt:lpstr>
      <vt:lpstr>'TERMS OF REF'!Print_Area</vt:lpstr>
      <vt:lpstr>'USEFUL LIFE TABLES'!Print_Area</vt:lpstr>
      <vt:lpstr>'DCA SYST &amp; COND RMNG LIFE'!Print_Titles</vt:lpstr>
      <vt:lpstr>'USEFUL LIFE TABLES'!Print_Titles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jennifer.adams</dc:creator>
  <cp:keywords/>
  <dc:description/>
  <cp:lastModifiedBy>Melissa Florkowski</cp:lastModifiedBy>
  <cp:revision/>
  <dcterms:created xsi:type="dcterms:W3CDTF">2012-02-09T19:28:10Z</dcterms:created>
  <dcterms:modified xsi:type="dcterms:W3CDTF">2024-05-02T18:28:13Z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0x010100D908EEC5116C494B818C7A0AE78CA71F</vt:lpwstr>
  </property>
</Properties>
</file>