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an.conville\Downloads\OneDrive_1_9-5-2023\"/>
    </mc:Choice>
  </mc:AlternateContent>
  <xr:revisionPtr revIDLastSave="0" documentId="13_ncr:1_{B1683AF5-C403-4937-B32B-4AFE6222FF5F}" xr6:coauthVersionLast="47" xr6:coauthVersionMax="47" xr10:uidLastSave="{00000000-0000-0000-0000-000000000000}"/>
  <bookViews>
    <workbookView xWindow="-14010" yWindow="-16320" windowWidth="29040" windowHeight="15840" xr2:uid="{00000000-000D-0000-FFFF-FFFF00000000}"/>
  </bookViews>
  <sheets>
    <sheet name="Data Sources" sheetId="1" r:id="rId1"/>
    <sheet name="Summary" sheetId="9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9" l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2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2" i="9"/>
</calcChain>
</file>

<file path=xl/sharedStrings.xml><?xml version="1.0" encoding="utf-8"?>
<sst xmlns="http://schemas.openxmlformats.org/spreadsheetml/2006/main" count="344" uniqueCount="341">
  <si>
    <t>Metric</t>
  </si>
  <si>
    <t>Data provider</t>
  </si>
  <si>
    <t>Table</t>
  </si>
  <si>
    <t>Column in Table</t>
  </si>
  <si>
    <t>Link</t>
  </si>
  <si>
    <t>4% Awarded Projects*</t>
  </si>
  <si>
    <t>DCA GIS Open Data Site</t>
  </si>
  <si>
    <t>LIHTC 4% Properties</t>
  </si>
  <si>
    <t>https://data-georgia-dca.opendata.arcgis.com/search?tags=housing</t>
  </si>
  <si>
    <t>9% Awarded Projects*</t>
  </si>
  <si>
    <t>LIHTC 9% Properties</t>
  </si>
  <si>
    <t>Population</t>
  </si>
  <si>
    <t>US Census Bureau</t>
  </si>
  <si>
    <t>ACS 5-Year Estimates, DP05, 2021</t>
  </si>
  <si>
    <t>DP05_0001E</t>
  </si>
  <si>
    <t>https://data.census.gov/</t>
  </si>
  <si>
    <t>*Only New Construction Projects considered</t>
  </si>
  <si>
    <t>GEO_ID</t>
  </si>
  <si>
    <t>Name</t>
  </si>
  <si>
    <t>LI Units: 5-Year Lookback</t>
  </si>
  <si>
    <t>LI Units: 15-Year Lookback</t>
  </si>
  <si>
    <t>% of pop: 5-year Lookback</t>
  </si>
  <si>
    <t>% of pop: 15-year Lookback</t>
  </si>
  <si>
    <t>0500000US13001</t>
  </si>
  <si>
    <t>Appling County, Georgia</t>
  </si>
  <si>
    <t>0500000US13003</t>
  </si>
  <si>
    <t>Atkinson County, Georgia</t>
  </si>
  <si>
    <t>0500000US13005</t>
  </si>
  <si>
    <t>Bacon County, Georgia</t>
  </si>
  <si>
    <t>0500000US13007</t>
  </si>
  <si>
    <t>Baker County, Georgia</t>
  </si>
  <si>
    <t>0500000US13009</t>
  </si>
  <si>
    <t>Baldwin County, Georgia</t>
  </si>
  <si>
    <t>0500000US13011</t>
  </si>
  <si>
    <t>Banks County, Georgia</t>
  </si>
  <si>
    <t>0500000US13013</t>
  </si>
  <si>
    <t>Barrow County, Georgia</t>
  </si>
  <si>
    <t>0500000US13015</t>
  </si>
  <si>
    <t>Bartow County, Georgia</t>
  </si>
  <si>
    <t>0500000US13017</t>
  </si>
  <si>
    <t>Ben Hill County, Georgia</t>
  </si>
  <si>
    <t>0500000US13019</t>
  </si>
  <si>
    <t>Berrien County, Georgia</t>
  </si>
  <si>
    <t>0500000US13021</t>
  </si>
  <si>
    <t>Bibb County, Georgia</t>
  </si>
  <si>
    <t>0500000US13023</t>
  </si>
  <si>
    <t>Bleckley County, Georgia</t>
  </si>
  <si>
    <t>0500000US13025</t>
  </si>
  <si>
    <t>Brantley County, Georgia</t>
  </si>
  <si>
    <t>0500000US13027</t>
  </si>
  <si>
    <t>Brooks County, Georgia</t>
  </si>
  <si>
    <t>0500000US13029</t>
  </si>
  <si>
    <t>Bryan County, Georgia</t>
  </si>
  <si>
    <t>0500000US13031</t>
  </si>
  <si>
    <t>Bulloch County, Georgia</t>
  </si>
  <si>
    <t>0500000US13033</t>
  </si>
  <si>
    <t>Burke County, Georgia</t>
  </si>
  <si>
    <t>0500000US13035</t>
  </si>
  <si>
    <t>Butts County, Georgia</t>
  </si>
  <si>
    <t>0500000US13037</t>
  </si>
  <si>
    <t>Calhoun County, Georgia</t>
  </si>
  <si>
    <t>0500000US13039</t>
  </si>
  <si>
    <t>Camden County, Georgia</t>
  </si>
  <si>
    <t>0500000US13043</t>
  </si>
  <si>
    <t>Candler County, Georgia</t>
  </si>
  <si>
    <t>0500000US13045</t>
  </si>
  <si>
    <t>Carroll County, Georgia</t>
  </si>
  <si>
    <t>0500000US13047</t>
  </si>
  <si>
    <t>Catoosa County, Georgia</t>
  </si>
  <si>
    <t>0500000US13049</t>
  </si>
  <si>
    <t>Charlton County, Georgia</t>
  </si>
  <si>
    <t>0500000US13051</t>
  </si>
  <si>
    <t>Chatham County, Georgia</t>
  </si>
  <si>
    <t>0500000US13053</t>
  </si>
  <si>
    <t>Chattahoochee County, Georgia</t>
  </si>
  <si>
    <t>0500000US13055</t>
  </si>
  <si>
    <t>Chattooga County, Georgia</t>
  </si>
  <si>
    <t>0500000US13057</t>
  </si>
  <si>
    <t>Cherokee County, Georgia</t>
  </si>
  <si>
    <t>0500000US13059</t>
  </si>
  <si>
    <t>Clarke County, Georgia</t>
  </si>
  <si>
    <t>0500000US13061</t>
  </si>
  <si>
    <t>Clay County, Georgia</t>
  </si>
  <si>
    <t>0500000US13063</t>
  </si>
  <si>
    <t>Clayton County, Georgia</t>
  </si>
  <si>
    <t>0500000US13065</t>
  </si>
  <si>
    <t>Clinch County, Georgia</t>
  </si>
  <si>
    <t>0500000US13067</t>
  </si>
  <si>
    <t>Cobb County, Georgia</t>
  </si>
  <si>
    <t>0500000US13069</t>
  </si>
  <si>
    <t>Coffee County, Georgia</t>
  </si>
  <si>
    <t>0500000US13071</t>
  </si>
  <si>
    <t>Colquitt County, Georgia</t>
  </si>
  <si>
    <t>0500000US13073</t>
  </si>
  <si>
    <t>Columbia County, Georgia</t>
  </si>
  <si>
    <t>0500000US13075</t>
  </si>
  <si>
    <t>Cook County, Georgia</t>
  </si>
  <si>
    <t>0500000US13077</t>
  </si>
  <si>
    <t>Coweta County, Georgia</t>
  </si>
  <si>
    <t>0500000US13079</t>
  </si>
  <si>
    <t>Crawford County, Georgia</t>
  </si>
  <si>
    <t>0500000US13081</t>
  </si>
  <si>
    <t>Crisp County, Georgia</t>
  </si>
  <si>
    <t>0500000US13083</t>
  </si>
  <si>
    <t>Dade County, Georgia</t>
  </si>
  <si>
    <t>0500000US13085</t>
  </si>
  <si>
    <t>Dawson County, Georgia</t>
  </si>
  <si>
    <t>0500000US13087</t>
  </si>
  <si>
    <t>Decatur County, Georgia</t>
  </si>
  <si>
    <t>0500000US13089</t>
  </si>
  <si>
    <t>DeKalb County, Georgia</t>
  </si>
  <si>
    <t>0500000US13091</t>
  </si>
  <si>
    <t>Dodge County, Georgia</t>
  </si>
  <si>
    <t>0500000US13093</t>
  </si>
  <si>
    <t>Dooly County, Georgia</t>
  </si>
  <si>
    <t>0500000US13095</t>
  </si>
  <si>
    <t>Dougherty County, Georgia</t>
  </si>
  <si>
    <t>0500000US13097</t>
  </si>
  <si>
    <t>Douglas County, Georgia</t>
  </si>
  <si>
    <t>0500000US13099</t>
  </si>
  <si>
    <t>Early County, Georgia</t>
  </si>
  <si>
    <t>0500000US13101</t>
  </si>
  <si>
    <t>Echols County, Georgia</t>
  </si>
  <si>
    <t>0500000US13103</t>
  </si>
  <si>
    <t>Effingham County, Georgia</t>
  </si>
  <si>
    <t>0500000US13105</t>
  </si>
  <si>
    <t>Elbert County, Georgia</t>
  </si>
  <si>
    <t>0500000US13107</t>
  </si>
  <si>
    <t>Emanuel County, Georgia</t>
  </si>
  <si>
    <t>0500000US13109</t>
  </si>
  <si>
    <t>Evans County, Georgia</t>
  </si>
  <si>
    <t>0500000US13111</t>
  </si>
  <si>
    <t>Fannin County, Georgia</t>
  </si>
  <si>
    <t>0500000US13113</t>
  </si>
  <si>
    <t>Fayette County, Georgia</t>
  </si>
  <si>
    <t>0500000US13115</t>
  </si>
  <si>
    <t>Floyd County, Georgia</t>
  </si>
  <si>
    <t>0500000US13117</t>
  </si>
  <si>
    <t>Forsyth County, Georgia</t>
  </si>
  <si>
    <t>0500000US13119</t>
  </si>
  <si>
    <t>Franklin County, Georgia</t>
  </si>
  <si>
    <t>0500000US13121</t>
  </si>
  <si>
    <t>Fulton County, Georgia</t>
  </si>
  <si>
    <t>0500000US13123</t>
  </si>
  <si>
    <t>Gilmer County, Georgia</t>
  </si>
  <si>
    <t>0500000US13125</t>
  </si>
  <si>
    <t>Glascock County, Georgia</t>
  </si>
  <si>
    <t>0500000US13127</t>
  </si>
  <si>
    <t>Glynn County, Georgia</t>
  </si>
  <si>
    <t>0500000US13129</t>
  </si>
  <si>
    <t>Gordon County, Georgia</t>
  </si>
  <si>
    <t>0500000US13131</t>
  </si>
  <si>
    <t>Grady County, Georgia</t>
  </si>
  <si>
    <t>0500000US13133</t>
  </si>
  <si>
    <t>Greene County, Georgia</t>
  </si>
  <si>
    <t>0500000US13135</t>
  </si>
  <si>
    <t>Gwinnett County, Georgia</t>
  </si>
  <si>
    <t>0500000US13137</t>
  </si>
  <si>
    <t>Habersham County, Georgia</t>
  </si>
  <si>
    <t>0500000US13139</t>
  </si>
  <si>
    <t>Hall County, Georgia</t>
  </si>
  <si>
    <t>0500000US13141</t>
  </si>
  <si>
    <t>Hancock County, Georgia</t>
  </si>
  <si>
    <t>0500000US13143</t>
  </si>
  <si>
    <t>Haralson County, Georgia</t>
  </si>
  <si>
    <t>0500000US13145</t>
  </si>
  <si>
    <t>Harris County, Georgia</t>
  </si>
  <si>
    <t>0500000US13147</t>
  </si>
  <si>
    <t>Hart County, Georgia</t>
  </si>
  <si>
    <t>0500000US13149</t>
  </si>
  <si>
    <t>Heard County, Georgia</t>
  </si>
  <si>
    <t>0500000US13151</t>
  </si>
  <si>
    <t>Henry County, Georgia</t>
  </si>
  <si>
    <t>0500000US13153</t>
  </si>
  <si>
    <t>Houston County, Georgia</t>
  </si>
  <si>
    <t>0500000US13155</t>
  </si>
  <si>
    <t>Irwin County, Georgia</t>
  </si>
  <si>
    <t>0500000US13157</t>
  </si>
  <si>
    <t>Jackson County, Georgia</t>
  </si>
  <si>
    <t>0500000US13159</t>
  </si>
  <si>
    <t>Jasper County, Georgia</t>
  </si>
  <si>
    <t>0500000US13161</t>
  </si>
  <si>
    <t>Jeff Davis County, Georgia</t>
  </si>
  <si>
    <t>0500000US13163</t>
  </si>
  <si>
    <t>Jefferson County, Georgia</t>
  </si>
  <si>
    <t>0500000US13165</t>
  </si>
  <si>
    <t>Jenkins County, Georgia</t>
  </si>
  <si>
    <t>0500000US13167</t>
  </si>
  <si>
    <t>Johnson County, Georgia</t>
  </si>
  <si>
    <t>0500000US13169</t>
  </si>
  <si>
    <t>Jones County, Georgia</t>
  </si>
  <si>
    <t>0500000US13171</t>
  </si>
  <si>
    <t>Lamar County, Georgia</t>
  </si>
  <si>
    <t>0500000US13173</t>
  </si>
  <si>
    <t>Lanier County, Georgia</t>
  </si>
  <si>
    <t>0500000US13175</t>
  </si>
  <si>
    <t>Laurens County, Georgia</t>
  </si>
  <si>
    <t>0500000US13177</t>
  </si>
  <si>
    <t>Lee County, Georgia</t>
  </si>
  <si>
    <t>0500000US13179</t>
  </si>
  <si>
    <t>Liberty County, Georgia</t>
  </si>
  <si>
    <t>0500000US13181</t>
  </si>
  <si>
    <t>Lincoln County, Georgia</t>
  </si>
  <si>
    <t>0500000US13183</t>
  </si>
  <si>
    <t>Long County, Georgia</t>
  </si>
  <si>
    <t>0500000US13185</t>
  </si>
  <si>
    <t>Lowndes County, Georgia</t>
  </si>
  <si>
    <t>0500000US13187</t>
  </si>
  <si>
    <t>Lumpkin County, Georgia</t>
  </si>
  <si>
    <t>0500000US13193</t>
  </si>
  <si>
    <t>Macon County, Georgia</t>
  </si>
  <si>
    <t>0500000US13195</t>
  </si>
  <si>
    <t>Madison County, Georgia</t>
  </si>
  <si>
    <t>0500000US13197</t>
  </si>
  <si>
    <t>Marion County, Georgia</t>
  </si>
  <si>
    <t>0500000US13189</t>
  </si>
  <si>
    <t>McDuffie County, Georgia</t>
  </si>
  <si>
    <t>0500000US13191</t>
  </si>
  <si>
    <t>McIntosh County, Georgia</t>
  </si>
  <si>
    <t>0500000US13199</t>
  </si>
  <si>
    <t>Meriwether County, Georgia</t>
  </si>
  <si>
    <t>0500000US13201</t>
  </si>
  <si>
    <t>Miller County, Georgia</t>
  </si>
  <si>
    <t>0500000US13205</t>
  </si>
  <si>
    <t>Mitchell County, Georgia</t>
  </si>
  <si>
    <t>0500000US13207</t>
  </si>
  <si>
    <t>Monroe County, Georgia</t>
  </si>
  <si>
    <t>0500000US13209</t>
  </si>
  <si>
    <t>Montgomery County, Georgia</t>
  </si>
  <si>
    <t>0500000US13211</t>
  </si>
  <si>
    <t>Morgan County, Georgia</t>
  </si>
  <si>
    <t>0500000US13213</t>
  </si>
  <si>
    <t>Murray County, Georgia</t>
  </si>
  <si>
    <t>0500000US13215</t>
  </si>
  <si>
    <t>Muscogee County, Georgia</t>
  </si>
  <si>
    <t>0500000US13217</t>
  </si>
  <si>
    <t>Newton County, Georgia</t>
  </si>
  <si>
    <t>0500000US13219</t>
  </si>
  <si>
    <t>Oconee County, Georgia</t>
  </si>
  <si>
    <t>0500000US13221</t>
  </si>
  <si>
    <t>Oglethorpe County, Georgia</t>
  </si>
  <si>
    <t>0500000US13223</t>
  </si>
  <si>
    <t>Paulding County, Georgia</t>
  </si>
  <si>
    <t>0500000US13225</t>
  </si>
  <si>
    <t>Peach County, Georgia</t>
  </si>
  <si>
    <t>0500000US13227</t>
  </si>
  <si>
    <t>Pickens County, Georgia</t>
  </si>
  <si>
    <t>0500000US13229</t>
  </si>
  <si>
    <t>Pierce County, Georgia</t>
  </si>
  <si>
    <t>0500000US13231</t>
  </si>
  <si>
    <t>Pike County, Georgia</t>
  </si>
  <si>
    <t>0500000US13233</t>
  </si>
  <si>
    <t>Polk County, Georgia</t>
  </si>
  <si>
    <t>0500000US13235</t>
  </si>
  <si>
    <t>Pulaski County, Georgia</t>
  </si>
  <si>
    <t>0500000US13237</t>
  </si>
  <si>
    <t>Putnam County, Georgia</t>
  </si>
  <si>
    <t>0500000US13239</t>
  </si>
  <si>
    <t>Quitman County, Georgia</t>
  </si>
  <si>
    <t>0500000US13241</t>
  </si>
  <si>
    <t>Rabun County, Georgia</t>
  </si>
  <si>
    <t>0500000US13243</t>
  </si>
  <si>
    <t>Randolph County, Georgia</t>
  </si>
  <si>
    <t>0500000US13245</t>
  </si>
  <si>
    <t>Richmond County, Georgia</t>
  </si>
  <si>
    <t>0500000US13247</t>
  </si>
  <si>
    <t>Rockdale County, Georgia</t>
  </si>
  <si>
    <t>0500000US13249</t>
  </si>
  <si>
    <t>Schley County, Georgia</t>
  </si>
  <si>
    <t>0500000US13251</t>
  </si>
  <si>
    <t>Screven County, Georgia</t>
  </si>
  <si>
    <t>0500000US13253</t>
  </si>
  <si>
    <t>Seminole County, Georgia</t>
  </si>
  <si>
    <t>0500000US13255</t>
  </si>
  <si>
    <t>Spalding County, Georgia</t>
  </si>
  <si>
    <t>0500000US13257</t>
  </si>
  <si>
    <t>Stephens County, Georgia</t>
  </si>
  <si>
    <t>0500000US13259</t>
  </si>
  <si>
    <t>Stewart County, Georgia</t>
  </si>
  <si>
    <t>0500000US13261</t>
  </si>
  <si>
    <t>Sumter County, Georgia</t>
  </si>
  <si>
    <t>0500000US13263</t>
  </si>
  <si>
    <t>Talbot County, Georgia</t>
  </si>
  <si>
    <t>0500000US13265</t>
  </si>
  <si>
    <t>Taliaferro County, Georgia</t>
  </si>
  <si>
    <t>0500000US13267</t>
  </si>
  <si>
    <t>Tattnall County, Georgia</t>
  </si>
  <si>
    <t>0500000US13269</t>
  </si>
  <si>
    <t>Taylor County, Georgia</t>
  </si>
  <si>
    <t>0500000US13271</t>
  </si>
  <si>
    <t>Telfair County, Georgia</t>
  </si>
  <si>
    <t>0500000US13273</t>
  </si>
  <si>
    <t>Terrell County, Georgia</t>
  </si>
  <si>
    <t>0500000US13275</t>
  </si>
  <si>
    <t>Thomas County, Georgia</t>
  </si>
  <si>
    <t>0500000US13277</t>
  </si>
  <si>
    <t>Tift County, Georgia</t>
  </si>
  <si>
    <t>0500000US13279</t>
  </si>
  <si>
    <t>Toombs County, Georgia</t>
  </si>
  <si>
    <t>0500000US13281</t>
  </si>
  <si>
    <t>Towns County, Georgia</t>
  </si>
  <si>
    <t>0500000US13283</t>
  </si>
  <si>
    <t>Treutlen County, Georgia</t>
  </si>
  <si>
    <t>0500000US13285</t>
  </si>
  <si>
    <t>Troup County, Georgia</t>
  </si>
  <si>
    <t>0500000US13287</t>
  </si>
  <si>
    <t>Turner County, Georgia</t>
  </si>
  <si>
    <t>0500000US13289</t>
  </si>
  <si>
    <t>Twiggs County, Georgia</t>
  </si>
  <si>
    <t>0500000US13291</t>
  </si>
  <si>
    <t>Union County, Georgia</t>
  </si>
  <si>
    <t>0500000US13293</t>
  </si>
  <si>
    <t>Upson County, Georgia</t>
  </si>
  <si>
    <t>0500000US13295</t>
  </si>
  <si>
    <t>Walker County, Georgia</t>
  </si>
  <si>
    <t>0500000US13297</t>
  </si>
  <si>
    <t>Walton County, Georgia</t>
  </si>
  <si>
    <t>0500000US13299</t>
  </si>
  <si>
    <t>Ware County, Georgia</t>
  </si>
  <si>
    <t>0500000US13301</t>
  </si>
  <si>
    <t>Warren County, Georgia</t>
  </si>
  <si>
    <t>0500000US13303</t>
  </si>
  <si>
    <t>Washington County, Georgia</t>
  </si>
  <si>
    <t>0500000US13305</t>
  </si>
  <si>
    <t>Wayne County, Georgia</t>
  </si>
  <si>
    <t>0500000US13307</t>
  </si>
  <si>
    <t>Webster County, Georgia</t>
  </si>
  <si>
    <t>0500000US13309</t>
  </si>
  <si>
    <t>Wheeler County, Georgia</t>
  </si>
  <si>
    <t>0500000US13311</t>
  </si>
  <si>
    <t>White County, Georgia</t>
  </si>
  <si>
    <t>0500000US13313</t>
  </si>
  <si>
    <t>Whitfield County, Georgia</t>
  </si>
  <si>
    <t>0500000US13315</t>
  </si>
  <si>
    <t>Wilcox County, Georgia</t>
  </si>
  <si>
    <t>0500000US13317</t>
  </si>
  <si>
    <t>Wilkes County, Georgia</t>
  </si>
  <si>
    <t>0500000US13319</t>
  </si>
  <si>
    <t>Wilkinson County, Georgia</t>
  </si>
  <si>
    <t>0500000US13321</t>
  </si>
  <si>
    <t>Worth County, Georgia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</si>
</sst>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2" applyFill="1" applyBorder="1" applyAlignment="1">
      <alignment horizontal="center"/>
    </xf>
    <xf numFmtId="165" fontId="0" fillId="0" borderId="0" xfId="3" applyNumberFormat="1" applyFont="1" applyFill="1"/>
    <xf numFmtId="164" fontId="0" fillId="0" borderId="0" xfId="1" applyNumberFormat="1" applyFont="1" applyFill="1"/>
    <xf numFmtId="0" fontId="4" fillId="0" borderId="0" xfId="0" applyFont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9">
    <dxf>
      <numFmt numFmtId="164" formatCode="0.000%"/>
      <fill>
        <patternFill patternType="none">
          <fgColor indexed="64"/>
          <bgColor auto="1"/>
        </patternFill>
      </fill>
    </dxf>
    <dxf>
      <numFmt numFmtId="164" formatCode="0.000%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3933B3-46EC-42F5-82D4-142526286A6D}" name="SummaryTbl4" displayName="SummaryTbl4" ref="A1:G160" totalsRowShown="0" headerRowDxfId="8" dataDxfId="7">
  <autoFilter ref="A1:G160" xr:uid="{8F20D30D-29BC-4501-9163-4B5CF2BC1490}"/>
  <sortState xmlns:xlrd2="http://schemas.microsoft.com/office/spreadsheetml/2017/richdata2" ref="A2:G160">
    <sortCondition ref="B1:B160"/>
  </sortState>
  <tableColumns count="7">
    <tableColumn id="1" xr3:uid="{879FBB72-69FC-4BA6-93FF-4759CCBCF328}" name="GEO_ID" dataDxfId="6"/>
    <tableColumn id="2" xr3:uid="{46D20859-D4B0-4092-94A4-A04663C71F9A}" name="Name" dataDxfId="5"/>
    <tableColumn id="3" xr3:uid="{6889DF81-6801-43D3-BE39-DEA1D09FC925}" name="Population" dataDxfId="4" dataCellStyle="Comma"/>
    <tableColumn id="5" xr3:uid="{09247AEF-907F-4B5D-BD6B-BF6536D87246}" name="LI Units: 5-Year Lookback" dataDxfId="3"/>
    <tableColumn id="6" xr3:uid="{B4144A45-BCFC-4315-83A9-36DFE50EF8FA}" name="LI Units: 15-Year Lookback" dataDxfId="2"/>
    <tableColumn id="7" xr3:uid="{CC6D7BAC-38BC-4519-9FE4-86AE9DD283C4}" name="% of pop: 5-year Lookback" dataDxfId="1" dataCellStyle="Percent">
      <calculatedColumnFormula>SummaryTbl4[[#This Row],[LI Units: 5-Year Lookback]]/SummaryTbl4[[#This Row],[Population]]</calculatedColumnFormula>
    </tableColumn>
    <tableColumn id="8" xr3:uid="{51432AF4-5B34-4E53-AFC2-CE350EDFDBCC}" name="% of pop: 15-year Lookback" dataDxfId="0" dataCellStyle="Percent">
      <calculatedColumnFormula>SummaryTbl4[[#This Row],[LI Units: 15-Year Lookback]]/SummaryTbl4[[#This Row],[Population]]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-georgia-dca.opendata.arcgis.com/search?tags=housing" TargetMode="External"/><Relationship Id="rId1" Type="http://schemas.openxmlformats.org/officeDocument/2006/relationships/hyperlink" Target="https://data.census.go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9"/>
  <sheetViews>
    <sheetView tabSelected="1" workbookViewId="0"/>
  </sheetViews>
  <sheetFormatPr defaultRowHeight="14.5" x14ac:dyDescent="0.35"/>
  <cols>
    <col min="2" max="2" width="25.1796875" bestFit="1" customWidth="1"/>
    <col min="3" max="3" width="31.7265625" bestFit="1" customWidth="1"/>
    <col min="4" max="4" width="30.81640625" bestFit="1" customWidth="1"/>
    <col min="5" max="5" width="14.7265625" bestFit="1" customWidth="1"/>
    <col min="6" max="6" width="59.54296875" bestFit="1" customWidth="1"/>
  </cols>
  <sheetData>
    <row r="4" spans="2:6" x14ac:dyDescent="0.35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</row>
    <row r="5" spans="2:6" x14ac:dyDescent="0.35">
      <c r="B5" s="3" t="s">
        <v>5</v>
      </c>
      <c r="C5" s="3" t="s">
        <v>6</v>
      </c>
      <c r="D5" s="3" t="s">
        <v>7</v>
      </c>
      <c r="E5" s="3"/>
      <c r="F5" s="4" t="s">
        <v>8</v>
      </c>
    </row>
    <row r="6" spans="2:6" x14ac:dyDescent="0.35">
      <c r="B6" s="3" t="s">
        <v>9</v>
      </c>
      <c r="C6" s="3" t="s">
        <v>6</v>
      </c>
      <c r="D6" s="3" t="s">
        <v>10</v>
      </c>
      <c r="E6" s="3"/>
      <c r="F6" s="4" t="s">
        <v>8</v>
      </c>
    </row>
    <row r="7" spans="2:6" x14ac:dyDescent="0.35">
      <c r="B7" s="3" t="s">
        <v>11</v>
      </c>
      <c r="C7" s="3" t="s">
        <v>12</v>
      </c>
      <c r="D7" s="3" t="s">
        <v>13</v>
      </c>
      <c r="E7" s="3" t="s">
        <v>14</v>
      </c>
      <c r="F7" s="4" t="s">
        <v>15</v>
      </c>
    </row>
    <row r="9" spans="2:6" x14ac:dyDescent="0.35">
      <c r="B9" s="7" t="s">
        <v>16</v>
      </c>
    </row>
  </sheetData>
  <hyperlinks>
    <hyperlink ref="F7" r:id="rId1" xr:uid="{B720F1F1-E18C-4C1A-8A12-AF34A80EA165}"/>
    <hyperlink ref="F6" r:id="rId2" xr:uid="{AB909EFE-255D-41B5-A822-7D2D8B3C14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5568-21C1-4C33-B18F-718CFCEB3D00}">
  <dimension ref="A1:G160"/>
  <sheetViews>
    <sheetView zoomScaleNormal="100" workbookViewId="0"/>
  </sheetViews>
  <sheetFormatPr defaultRowHeight="14.5" x14ac:dyDescent="0.35"/>
  <cols>
    <col min="1" max="1" width="15.1796875" bestFit="1" customWidth="1"/>
    <col min="2" max="2" width="28.453125" bestFit="1" customWidth="1"/>
    <col min="3" max="3" width="13.81640625" style="5" bestFit="1" customWidth="1"/>
    <col min="4" max="4" width="24.26953125" bestFit="1" customWidth="1"/>
    <col min="5" max="5" width="25.1796875" bestFit="1" customWidth="1"/>
    <col min="6" max="6" width="25.453125" style="6" bestFit="1" customWidth="1"/>
    <col min="7" max="7" width="26.453125" style="6" bestFit="1" customWidth="1"/>
  </cols>
  <sheetData>
    <row r="1" spans="1:7" x14ac:dyDescent="0.35">
      <c r="A1" t="s">
        <v>17</v>
      </c>
      <c r="B1" t="s">
        <v>18</v>
      </c>
      <c r="C1" s="5" t="s">
        <v>11</v>
      </c>
      <c r="D1" t="s">
        <v>19</v>
      </c>
      <c r="E1" t="s">
        <v>20</v>
      </c>
      <c r="F1" s="6" t="s">
        <v>21</v>
      </c>
      <c r="G1" s="6" t="s">
        <v>22</v>
      </c>
    </row>
    <row r="2" spans="1:7" x14ac:dyDescent="0.35">
      <c r="A2" t="s">
        <v>23</v>
      </c>
      <c r="B2" t="s">
        <v>24</v>
      </c>
      <c r="C2" s="5">
        <v>18509</v>
      </c>
      <c r="D2">
        <v>0</v>
      </c>
      <c r="E2">
        <v>0</v>
      </c>
      <c r="F2" s="6">
        <f>SummaryTbl4[[#This Row],[LI Units: 5-Year Lookback]]/SummaryTbl4[[#This Row],[Population]]</f>
        <v>0</v>
      </c>
      <c r="G2" s="6">
        <f>SummaryTbl4[[#This Row],[LI Units: 15-Year Lookback]]/SummaryTbl4[[#This Row],[Population]]</f>
        <v>0</v>
      </c>
    </row>
    <row r="3" spans="1:7" x14ac:dyDescent="0.35">
      <c r="A3" t="s">
        <v>25</v>
      </c>
      <c r="B3" t="s">
        <v>26</v>
      </c>
      <c r="C3" s="5">
        <v>8269</v>
      </c>
      <c r="D3">
        <v>0</v>
      </c>
      <c r="E3">
        <v>0</v>
      </c>
      <c r="F3" s="6">
        <f>SummaryTbl4[[#This Row],[LI Units: 5-Year Lookback]]/SummaryTbl4[[#This Row],[Population]]</f>
        <v>0</v>
      </c>
      <c r="G3" s="6">
        <f>SummaryTbl4[[#This Row],[LI Units: 15-Year Lookback]]/SummaryTbl4[[#This Row],[Population]]</f>
        <v>0</v>
      </c>
    </row>
    <row r="4" spans="1:7" x14ac:dyDescent="0.35">
      <c r="A4" t="s">
        <v>27</v>
      </c>
      <c r="B4" t="s">
        <v>28</v>
      </c>
      <c r="C4" s="5">
        <v>11163</v>
      </c>
      <c r="D4">
        <v>0</v>
      </c>
      <c r="E4">
        <v>0</v>
      </c>
      <c r="F4" s="6">
        <f>SummaryTbl4[[#This Row],[LI Units: 5-Year Lookback]]/SummaryTbl4[[#This Row],[Population]]</f>
        <v>0</v>
      </c>
      <c r="G4" s="6">
        <f>SummaryTbl4[[#This Row],[LI Units: 15-Year Lookback]]/SummaryTbl4[[#This Row],[Population]]</f>
        <v>0</v>
      </c>
    </row>
    <row r="5" spans="1:7" x14ac:dyDescent="0.35">
      <c r="A5" t="s">
        <v>29</v>
      </c>
      <c r="B5" t="s">
        <v>30</v>
      </c>
      <c r="C5" s="5">
        <v>2928</v>
      </c>
      <c r="D5">
        <v>0</v>
      </c>
      <c r="E5">
        <v>0</v>
      </c>
      <c r="F5" s="6">
        <f>SummaryTbl4[[#This Row],[LI Units: 5-Year Lookback]]/SummaryTbl4[[#This Row],[Population]]</f>
        <v>0</v>
      </c>
      <c r="G5" s="6">
        <f>SummaryTbl4[[#This Row],[LI Units: 15-Year Lookback]]/SummaryTbl4[[#This Row],[Population]]</f>
        <v>0</v>
      </c>
    </row>
    <row r="6" spans="1:7" x14ac:dyDescent="0.35">
      <c r="A6" t="s">
        <v>31</v>
      </c>
      <c r="B6" t="s">
        <v>32</v>
      </c>
      <c r="C6" s="5">
        <v>43876</v>
      </c>
      <c r="D6">
        <v>231</v>
      </c>
      <c r="E6">
        <v>477</v>
      </c>
      <c r="F6" s="6">
        <f>SummaryTbl4[[#This Row],[LI Units: 5-Year Lookback]]/SummaryTbl4[[#This Row],[Population]]</f>
        <v>5.2648372686662408E-3</v>
      </c>
      <c r="G6" s="6">
        <f>SummaryTbl4[[#This Row],[LI Units: 15-Year Lookback]]/SummaryTbl4[[#This Row],[Population]]</f>
        <v>1.0871547087245874E-2</v>
      </c>
    </row>
    <row r="7" spans="1:7" x14ac:dyDescent="0.35">
      <c r="A7" t="s">
        <v>33</v>
      </c>
      <c r="B7" t="s">
        <v>34</v>
      </c>
      <c r="C7" s="5">
        <v>18061</v>
      </c>
      <c r="D7">
        <v>0</v>
      </c>
      <c r="E7">
        <v>0</v>
      </c>
      <c r="F7" s="6">
        <f>SummaryTbl4[[#This Row],[LI Units: 5-Year Lookback]]/SummaryTbl4[[#This Row],[Population]]</f>
        <v>0</v>
      </c>
      <c r="G7" s="6">
        <f>SummaryTbl4[[#This Row],[LI Units: 15-Year Lookback]]/SummaryTbl4[[#This Row],[Population]]</f>
        <v>0</v>
      </c>
    </row>
    <row r="8" spans="1:7" x14ac:dyDescent="0.35">
      <c r="A8" t="s">
        <v>35</v>
      </c>
      <c r="B8" t="s">
        <v>36</v>
      </c>
      <c r="C8" s="5">
        <v>82138</v>
      </c>
      <c r="D8">
        <v>350</v>
      </c>
      <c r="E8">
        <v>946</v>
      </c>
      <c r="F8" s="6">
        <f>SummaryTbl4[[#This Row],[LI Units: 5-Year Lookback]]/SummaryTbl4[[#This Row],[Population]]</f>
        <v>4.2611215271859551E-3</v>
      </c>
      <c r="G8" s="6">
        <f>SummaryTbl4[[#This Row],[LI Units: 15-Year Lookback]]/SummaryTbl4[[#This Row],[Population]]</f>
        <v>1.1517202756336897E-2</v>
      </c>
    </row>
    <row r="9" spans="1:7" x14ac:dyDescent="0.35">
      <c r="A9" t="s">
        <v>37</v>
      </c>
      <c r="B9" t="s">
        <v>38</v>
      </c>
      <c r="C9" s="5">
        <v>107868</v>
      </c>
      <c r="D9">
        <v>150</v>
      </c>
      <c r="E9">
        <v>330</v>
      </c>
      <c r="F9" s="6">
        <f>SummaryTbl4[[#This Row],[LI Units: 5-Year Lookback]]/SummaryTbl4[[#This Row],[Population]]</f>
        <v>1.3905884970519524E-3</v>
      </c>
      <c r="G9" s="6">
        <f>SummaryTbl4[[#This Row],[LI Units: 15-Year Lookback]]/SummaryTbl4[[#This Row],[Population]]</f>
        <v>3.0592946935142952E-3</v>
      </c>
    </row>
    <row r="10" spans="1:7" x14ac:dyDescent="0.35">
      <c r="A10" t="s">
        <v>39</v>
      </c>
      <c r="B10" t="s">
        <v>40</v>
      </c>
      <c r="C10" s="5">
        <v>17237</v>
      </c>
      <c r="D10">
        <v>0</v>
      </c>
      <c r="E10">
        <v>42</v>
      </c>
      <c r="F10" s="6">
        <f>SummaryTbl4[[#This Row],[LI Units: 5-Year Lookback]]/SummaryTbl4[[#This Row],[Population]]</f>
        <v>0</v>
      </c>
      <c r="G10" s="6">
        <f>SummaryTbl4[[#This Row],[LI Units: 15-Year Lookback]]/SummaryTbl4[[#This Row],[Population]]</f>
        <v>2.4366189012009049E-3</v>
      </c>
    </row>
    <row r="11" spans="1:7" x14ac:dyDescent="0.35">
      <c r="A11" t="s">
        <v>41</v>
      </c>
      <c r="B11" t="s">
        <v>42</v>
      </c>
      <c r="C11" s="5">
        <v>18195</v>
      </c>
      <c r="D11">
        <v>46</v>
      </c>
      <c r="E11">
        <v>94</v>
      </c>
      <c r="F11" s="6">
        <f>SummaryTbl4[[#This Row],[LI Units: 5-Year Lookback]]/SummaryTbl4[[#This Row],[Population]]</f>
        <v>2.5281670788678207E-3</v>
      </c>
      <c r="G11" s="6">
        <f>SummaryTbl4[[#This Row],[LI Units: 15-Year Lookback]]/SummaryTbl4[[#This Row],[Population]]</f>
        <v>5.166254465512503E-3</v>
      </c>
    </row>
    <row r="12" spans="1:7" x14ac:dyDescent="0.35">
      <c r="A12" t="s">
        <v>43</v>
      </c>
      <c r="B12" t="s">
        <v>44</v>
      </c>
      <c r="C12" s="5">
        <v>156711</v>
      </c>
      <c r="D12">
        <v>666</v>
      </c>
      <c r="E12">
        <v>1142</v>
      </c>
      <c r="F12" s="6">
        <f>SummaryTbl4[[#This Row],[LI Units: 5-Year Lookback]]/SummaryTbl4[[#This Row],[Population]]</f>
        <v>4.2498612094875278E-3</v>
      </c>
      <c r="G12" s="6">
        <f>SummaryTbl4[[#This Row],[LI Units: 15-Year Lookback]]/SummaryTbl4[[#This Row],[Population]]</f>
        <v>7.2872995514035388E-3</v>
      </c>
    </row>
    <row r="13" spans="1:7" x14ac:dyDescent="0.35">
      <c r="A13" t="s">
        <v>45</v>
      </c>
      <c r="B13" t="s">
        <v>46</v>
      </c>
      <c r="C13" s="5">
        <v>12562</v>
      </c>
      <c r="D13">
        <v>160</v>
      </c>
      <c r="E13">
        <v>160</v>
      </c>
      <c r="F13" s="6">
        <f>SummaryTbl4[[#This Row],[LI Units: 5-Year Lookback]]/SummaryTbl4[[#This Row],[Population]]</f>
        <v>1.2736825346282439E-2</v>
      </c>
      <c r="G13" s="6">
        <f>SummaryTbl4[[#This Row],[LI Units: 15-Year Lookback]]/SummaryTbl4[[#This Row],[Population]]</f>
        <v>1.2736825346282439E-2</v>
      </c>
    </row>
    <row r="14" spans="1:7" x14ac:dyDescent="0.35">
      <c r="A14" t="s">
        <v>47</v>
      </c>
      <c r="B14" t="s">
        <v>48</v>
      </c>
      <c r="C14" s="5">
        <v>18072</v>
      </c>
      <c r="D14">
        <v>0</v>
      </c>
      <c r="E14">
        <v>0</v>
      </c>
      <c r="F14" s="6">
        <f>SummaryTbl4[[#This Row],[LI Units: 5-Year Lookback]]/SummaryTbl4[[#This Row],[Population]]</f>
        <v>0</v>
      </c>
      <c r="G14" s="6">
        <f>SummaryTbl4[[#This Row],[LI Units: 15-Year Lookback]]/SummaryTbl4[[#This Row],[Population]]</f>
        <v>0</v>
      </c>
    </row>
    <row r="15" spans="1:7" x14ac:dyDescent="0.35">
      <c r="A15" t="s">
        <v>49</v>
      </c>
      <c r="B15" t="s">
        <v>50</v>
      </c>
      <c r="C15" s="5">
        <v>16254</v>
      </c>
      <c r="D15">
        <v>0</v>
      </c>
      <c r="E15">
        <v>39</v>
      </c>
      <c r="F15" s="6">
        <f>SummaryTbl4[[#This Row],[LI Units: 5-Year Lookback]]/SummaryTbl4[[#This Row],[Population]]</f>
        <v>0</v>
      </c>
      <c r="G15" s="6">
        <f>SummaryTbl4[[#This Row],[LI Units: 15-Year Lookback]]/SummaryTbl4[[#This Row],[Population]]</f>
        <v>2.3994093761535622E-3</v>
      </c>
    </row>
    <row r="16" spans="1:7" x14ac:dyDescent="0.35">
      <c r="A16" t="s">
        <v>51</v>
      </c>
      <c r="B16" t="s">
        <v>52</v>
      </c>
      <c r="C16" s="5">
        <v>43278</v>
      </c>
      <c r="D16">
        <v>99</v>
      </c>
      <c r="E16">
        <v>323</v>
      </c>
      <c r="F16" s="6">
        <f>SummaryTbl4[[#This Row],[LI Units: 5-Year Lookback]]/SummaryTbl4[[#This Row],[Population]]</f>
        <v>2.2875363926244279E-3</v>
      </c>
      <c r="G16" s="6">
        <f>SummaryTbl4[[#This Row],[LI Units: 15-Year Lookback]]/SummaryTbl4[[#This Row],[Population]]</f>
        <v>7.4633763112898011E-3</v>
      </c>
    </row>
    <row r="17" spans="1:7" x14ac:dyDescent="0.35">
      <c r="A17" t="s">
        <v>53</v>
      </c>
      <c r="B17" t="s">
        <v>54</v>
      </c>
      <c r="C17" s="5">
        <v>79635</v>
      </c>
      <c r="D17">
        <v>51</v>
      </c>
      <c r="E17">
        <v>157</v>
      </c>
      <c r="F17" s="6">
        <f>SummaryTbl4[[#This Row],[LI Units: 5-Year Lookback]]/SummaryTbl4[[#This Row],[Population]]</f>
        <v>6.4042192503296284E-4</v>
      </c>
      <c r="G17" s="6">
        <f>SummaryTbl4[[#This Row],[LI Units: 15-Year Lookback]]/SummaryTbl4[[#This Row],[Population]]</f>
        <v>1.9714949456897091E-3</v>
      </c>
    </row>
    <row r="18" spans="1:7" x14ac:dyDescent="0.35">
      <c r="A18" t="s">
        <v>55</v>
      </c>
      <c r="B18" t="s">
        <v>56</v>
      </c>
      <c r="C18" s="5">
        <v>24231</v>
      </c>
      <c r="D18">
        <v>0</v>
      </c>
      <c r="E18">
        <v>90</v>
      </c>
      <c r="F18" s="6">
        <f>SummaryTbl4[[#This Row],[LI Units: 5-Year Lookback]]/SummaryTbl4[[#This Row],[Population]]</f>
        <v>0</v>
      </c>
      <c r="G18" s="6">
        <f>SummaryTbl4[[#This Row],[LI Units: 15-Year Lookback]]/SummaryTbl4[[#This Row],[Population]]</f>
        <v>3.7142503404729477E-3</v>
      </c>
    </row>
    <row r="19" spans="1:7" x14ac:dyDescent="0.35">
      <c r="A19" t="s">
        <v>57</v>
      </c>
      <c r="B19" t="s">
        <v>58</v>
      </c>
      <c r="C19" s="5">
        <v>24950</v>
      </c>
      <c r="D19">
        <v>0</v>
      </c>
      <c r="E19">
        <v>0</v>
      </c>
      <c r="F19" s="6">
        <f>SummaryTbl4[[#This Row],[LI Units: 5-Year Lookback]]/SummaryTbl4[[#This Row],[Population]]</f>
        <v>0</v>
      </c>
      <c r="G19" s="6">
        <f>SummaryTbl4[[#This Row],[LI Units: 15-Year Lookback]]/SummaryTbl4[[#This Row],[Population]]</f>
        <v>0</v>
      </c>
    </row>
    <row r="20" spans="1:7" x14ac:dyDescent="0.35">
      <c r="A20" t="s">
        <v>59</v>
      </c>
      <c r="B20" t="s">
        <v>60</v>
      </c>
      <c r="C20" s="5">
        <v>5668</v>
      </c>
      <c r="D20">
        <v>0</v>
      </c>
      <c r="E20">
        <v>0</v>
      </c>
      <c r="F20" s="6">
        <f>SummaryTbl4[[#This Row],[LI Units: 5-Year Lookback]]/SummaryTbl4[[#This Row],[Population]]</f>
        <v>0</v>
      </c>
      <c r="G20" s="6">
        <f>SummaryTbl4[[#This Row],[LI Units: 15-Year Lookback]]/SummaryTbl4[[#This Row],[Population]]</f>
        <v>0</v>
      </c>
    </row>
    <row r="21" spans="1:7" x14ac:dyDescent="0.35">
      <c r="A21" t="s">
        <v>61</v>
      </c>
      <c r="B21" t="s">
        <v>62</v>
      </c>
      <c r="C21" s="5">
        <v>54256</v>
      </c>
      <c r="D21">
        <v>330</v>
      </c>
      <c r="E21">
        <v>549</v>
      </c>
      <c r="F21" s="6">
        <f>SummaryTbl4[[#This Row],[LI Units: 5-Year Lookback]]/SummaryTbl4[[#This Row],[Population]]</f>
        <v>6.0822766145679739E-3</v>
      </c>
      <c r="G21" s="6">
        <f>SummaryTbl4[[#This Row],[LI Units: 15-Year Lookback]]/SummaryTbl4[[#This Row],[Population]]</f>
        <v>1.0118696549690357E-2</v>
      </c>
    </row>
    <row r="22" spans="1:7" x14ac:dyDescent="0.35">
      <c r="A22" t="s">
        <v>63</v>
      </c>
      <c r="B22" t="s">
        <v>64</v>
      </c>
      <c r="C22" s="5">
        <v>10885</v>
      </c>
      <c r="D22">
        <v>0</v>
      </c>
      <c r="E22">
        <v>0</v>
      </c>
      <c r="F22" s="6">
        <f>SummaryTbl4[[#This Row],[LI Units: 5-Year Lookback]]/SummaryTbl4[[#This Row],[Population]]</f>
        <v>0</v>
      </c>
      <c r="G22" s="6">
        <f>SummaryTbl4[[#This Row],[LI Units: 15-Year Lookback]]/SummaryTbl4[[#This Row],[Population]]</f>
        <v>0</v>
      </c>
    </row>
    <row r="23" spans="1:7" x14ac:dyDescent="0.35">
      <c r="A23" t="s">
        <v>65</v>
      </c>
      <c r="B23" t="s">
        <v>66</v>
      </c>
      <c r="C23" s="5">
        <v>118402</v>
      </c>
      <c r="D23">
        <v>527</v>
      </c>
      <c r="E23">
        <v>632</v>
      </c>
      <c r="F23" s="6">
        <f>SummaryTbl4[[#This Row],[LI Units: 5-Year Lookback]]/SummaryTbl4[[#This Row],[Population]]</f>
        <v>4.4509383287444472E-3</v>
      </c>
      <c r="G23" s="6">
        <f>SummaryTbl4[[#This Row],[LI Units: 15-Year Lookback]]/SummaryTbl4[[#This Row],[Population]]</f>
        <v>5.337747673181196E-3</v>
      </c>
    </row>
    <row r="24" spans="1:7" x14ac:dyDescent="0.35">
      <c r="A24" t="s">
        <v>67</v>
      </c>
      <c r="B24" t="s">
        <v>68</v>
      </c>
      <c r="C24" s="5">
        <v>67579</v>
      </c>
      <c r="D24">
        <v>122</v>
      </c>
      <c r="E24">
        <v>258</v>
      </c>
      <c r="F24" s="6">
        <f>SummaryTbl4[[#This Row],[LI Units: 5-Year Lookback]]/SummaryTbl4[[#This Row],[Population]]</f>
        <v>1.8052945441631276E-3</v>
      </c>
      <c r="G24" s="6">
        <f>SummaryTbl4[[#This Row],[LI Units: 15-Year Lookback]]/SummaryTbl4[[#This Row],[Population]]</f>
        <v>3.817754036017106E-3</v>
      </c>
    </row>
    <row r="25" spans="1:7" x14ac:dyDescent="0.35">
      <c r="A25" t="s">
        <v>69</v>
      </c>
      <c r="B25" t="s">
        <v>70</v>
      </c>
      <c r="C25" s="5">
        <v>12416</v>
      </c>
      <c r="D25">
        <v>0</v>
      </c>
      <c r="E25">
        <v>0</v>
      </c>
      <c r="F25" s="6">
        <f>SummaryTbl4[[#This Row],[LI Units: 5-Year Lookback]]/SummaryTbl4[[#This Row],[Population]]</f>
        <v>0</v>
      </c>
      <c r="G25" s="6">
        <f>SummaryTbl4[[#This Row],[LI Units: 15-Year Lookback]]/SummaryTbl4[[#This Row],[Population]]</f>
        <v>0</v>
      </c>
    </row>
    <row r="26" spans="1:7" x14ac:dyDescent="0.35">
      <c r="A26" t="s">
        <v>71</v>
      </c>
      <c r="B26" t="s">
        <v>72</v>
      </c>
      <c r="C26" s="5">
        <v>294815</v>
      </c>
      <c r="D26">
        <v>402</v>
      </c>
      <c r="E26">
        <v>2077</v>
      </c>
      <c r="F26" s="6">
        <f>SummaryTbl4[[#This Row],[LI Units: 5-Year Lookback]]/SummaryTbl4[[#This Row],[Population]]</f>
        <v>1.3635669826840562E-3</v>
      </c>
      <c r="G26" s="6">
        <f>SummaryTbl4[[#This Row],[LI Units: 15-Year Lookback]]/SummaryTbl4[[#This Row],[Population]]</f>
        <v>7.0450960772009564E-3</v>
      </c>
    </row>
    <row r="27" spans="1:7" x14ac:dyDescent="0.35">
      <c r="A27" t="s">
        <v>73</v>
      </c>
      <c r="B27" t="s">
        <v>74</v>
      </c>
      <c r="C27" s="5">
        <v>9533</v>
      </c>
      <c r="D27">
        <v>0</v>
      </c>
      <c r="E27">
        <v>0</v>
      </c>
      <c r="F27" s="6">
        <f>SummaryTbl4[[#This Row],[LI Units: 5-Year Lookback]]/SummaryTbl4[[#This Row],[Population]]</f>
        <v>0</v>
      </c>
      <c r="G27" s="6">
        <f>SummaryTbl4[[#This Row],[LI Units: 15-Year Lookback]]/SummaryTbl4[[#This Row],[Population]]</f>
        <v>0</v>
      </c>
    </row>
    <row r="28" spans="1:7" x14ac:dyDescent="0.35">
      <c r="A28" t="s">
        <v>75</v>
      </c>
      <c r="B28" t="s">
        <v>76</v>
      </c>
      <c r="C28" s="5">
        <v>24898</v>
      </c>
      <c r="D28">
        <v>0</v>
      </c>
      <c r="E28">
        <v>51</v>
      </c>
      <c r="F28" s="6">
        <f>SummaryTbl4[[#This Row],[LI Units: 5-Year Lookback]]/SummaryTbl4[[#This Row],[Population]]</f>
        <v>0</v>
      </c>
      <c r="G28" s="6">
        <f>SummaryTbl4[[#This Row],[LI Units: 15-Year Lookback]]/SummaryTbl4[[#This Row],[Population]]</f>
        <v>2.0483572977749217E-3</v>
      </c>
    </row>
    <row r="29" spans="1:7" x14ac:dyDescent="0.35">
      <c r="A29" t="s">
        <v>77</v>
      </c>
      <c r="B29" t="s">
        <v>78</v>
      </c>
      <c r="C29" s="5">
        <v>262155</v>
      </c>
      <c r="D29">
        <v>236</v>
      </c>
      <c r="E29">
        <v>318</v>
      </c>
      <c r="F29" s="6">
        <f>SummaryTbl4[[#This Row],[LI Units: 5-Year Lookback]]/SummaryTbl4[[#This Row],[Population]]</f>
        <v>9.0023077950067713E-4</v>
      </c>
      <c r="G29" s="6">
        <f>SummaryTbl4[[#This Row],[LI Units: 15-Year Lookback]]/SummaryTbl4[[#This Row],[Population]]</f>
        <v>1.2130228300051497E-3</v>
      </c>
    </row>
    <row r="30" spans="1:7" x14ac:dyDescent="0.35">
      <c r="A30" t="s">
        <v>79</v>
      </c>
      <c r="B30" t="s">
        <v>80</v>
      </c>
      <c r="C30" s="5">
        <v>128195</v>
      </c>
      <c r="D30">
        <v>272</v>
      </c>
      <c r="E30">
        <v>739</v>
      </c>
      <c r="F30" s="6">
        <f>SummaryTbl4[[#This Row],[LI Units: 5-Year Lookback]]/SummaryTbl4[[#This Row],[Population]]</f>
        <v>2.1217676196419516E-3</v>
      </c>
      <c r="G30" s="6">
        <f>SummaryTbl4[[#This Row],[LI Units: 15-Year Lookback]]/SummaryTbl4[[#This Row],[Population]]</f>
        <v>5.7646554077772144E-3</v>
      </c>
    </row>
    <row r="31" spans="1:7" x14ac:dyDescent="0.35">
      <c r="A31" t="s">
        <v>81</v>
      </c>
      <c r="B31" t="s">
        <v>82</v>
      </c>
      <c r="C31" s="5">
        <v>2883</v>
      </c>
      <c r="D31">
        <v>0</v>
      </c>
      <c r="E31">
        <v>0</v>
      </c>
      <c r="F31" s="6">
        <f>SummaryTbl4[[#This Row],[LI Units: 5-Year Lookback]]/SummaryTbl4[[#This Row],[Population]]</f>
        <v>0</v>
      </c>
      <c r="G31" s="6">
        <f>SummaryTbl4[[#This Row],[LI Units: 15-Year Lookback]]/SummaryTbl4[[#This Row],[Population]]</f>
        <v>0</v>
      </c>
    </row>
    <row r="32" spans="1:7" x14ac:dyDescent="0.35">
      <c r="A32" t="s">
        <v>83</v>
      </c>
      <c r="B32" t="s">
        <v>84</v>
      </c>
      <c r="C32" s="5">
        <v>294335</v>
      </c>
      <c r="D32">
        <v>1073</v>
      </c>
      <c r="E32">
        <v>1235</v>
      </c>
      <c r="F32" s="6">
        <f>SummaryTbl4[[#This Row],[LI Units: 5-Year Lookback]]/SummaryTbl4[[#This Row],[Population]]</f>
        <v>3.6455059710873666E-3</v>
      </c>
      <c r="G32" s="6">
        <f>SummaryTbl4[[#This Row],[LI Units: 15-Year Lookback]]/SummaryTbl4[[#This Row],[Population]]</f>
        <v>4.1958992304686835E-3</v>
      </c>
    </row>
    <row r="33" spans="1:7" x14ac:dyDescent="0.35">
      <c r="A33" t="s">
        <v>85</v>
      </c>
      <c r="B33" t="s">
        <v>86</v>
      </c>
      <c r="C33" s="5">
        <v>6737</v>
      </c>
      <c r="D33">
        <v>0</v>
      </c>
      <c r="E33">
        <v>0</v>
      </c>
      <c r="F33" s="6">
        <f>SummaryTbl4[[#This Row],[LI Units: 5-Year Lookback]]/SummaryTbl4[[#This Row],[Population]]</f>
        <v>0</v>
      </c>
      <c r="G33" s="6">
        <f>SummaryTbl4[[#This Row],[LI Units: 15-Year Lookback]]/SummaryTbl4[[#This Row],[Population]]</f>
        <v>0</v>
      </c>
    </row>
    <row r="34" spans="1:7" x14ac:dyDescent="0.35">
      <c r="A34" t="s">
        <v>87</v>
      </c>
      <c r="B34" t="s">
        <v>88</v>
      </c>
      <c r="C34" s="5">
        <v>762500</v>
      </c>
      <c r="D34">
        <v>995</v>
      </c>
      <c r="E34">
        <v>1860</v>
      </c>
      <c r="F34" s="6">
        <f>SummaryTbl4[[#This Row],[LI Units: 5-Year Lookback]]/SummaryTbl4[[#This Row],[Population]]</f>
        <v>1.3049180327868851E-3</v>
      </c>
      <c r="G34" s="6">
        <f>SummaryTbl4[[#This Row],[LI Units: 15-Year Lookback]]/SummaryTbl4[[#This Row],[Population]]</f>
        <v>2.4393442622950819E-3</v>
      </c>
    </row>
    <row r="35" spans="1:7" x14ac:dyDescent="0.35">
      <c r="A35" t="s">
        <v>89</v>
      </c>
      <c r="B35" t="s">
        <v>90</v>
      </c>
      <c r="C35" s="5">
        <v>43048</v>
      </c>
      <c r="D35">
        <v>0</v>
      </c>
      <c r="E35">
        <v>104</v>
      </c>
      <c r="F35" s="6">
        <f>SummaryTbl4[[#This Row],[LI Units: 5-Year Lookback]]/SummaryTbl4[[#This Row],[Population]]</f>
        <v>0</v>
      </c>
      <c r="G35" s="6">
        <f>SummaryTbl4[[#This Row],[LI Units: 15-Year Lookback]]/SummaryTbl4[[#This Row],[Population]]</f>
        <v>2.4159078238245677E-3</v>
      </c>
    </row>
    <row r="36" spans="1:7" x14ac:dyDescent="0.35">
      <c r="A36" t="s">
        <v>91</v>
      </c>
      <c r="B36" t="s">
        <v>92</v>
      </c>
      <c r="C36" s="5">
        <v>45800</v>
      </c>
      <c r="D36">
        <v>47</v>
      </c>
      <c r="E36">
        <v>130</v>
      </c>
      <c r="F36" s="6">
        <f>SummaryTbl4[[#This Row],[LI Units: 5-Year Lookback]]/SummaryTbl4[[#This Row],[Population]]</f>
        <v>1.0262008733624454E-3</v>
      </c>
      <c r="G36" s="6">
        <f>SummaryTbl4[[#This Row],[LI Units: 15-Year Lookback]]/SummaryTbl4[[#This Row],[Population]]</f>
        <v>2.8384279475982535E-3</v>
      </c>
    </row>
    <row r="37" spans="1:7" x14ac:dyDescent="0.35">
      <c r="A37" t="s">
        <v>93</v>
      </c>
      <c r="B37" t="s">
        <v>94</v>
      </c>
      <c r="C37" s="5">
        <v>154274</v>
      </c>
      <c r="D37">
        <v>34</v>
      </c>
      <c r="E37">
        <v>152</v>
      </c>
      <c r="F37" s="6">
        <f>SummaryTbl4[[#This Row],[LI Units: 5-Year Lookback]]/SummaryTbl4[[#This Row],[Population]]</f>
        <v>2.2038710346526311E-4</v>
      </c>
      <c r="G37" s="6">
        <f>SummaryTbl4[[#This Row],[LI Units: 15-Year Lookback]]/SummaryTbl4[[#This Row],[Population]]</f>
        <v>9.852599919623528E-4</v>
      </c>
    </row>
    <row r="38" spans="1:7" x14ac:dyDescent="0.35">
      <c r="A38" t="s">
        <v>95</v>
      </c>
      <c r="B38" t="s">
        <v>96</v>
      </c>
      <c r="C38" s="5">
        <v>17188</v>
      </c>
      <c r="D38">
        <v>0</v>
      </c>
      <c r="E38">
        <v>56</v>
      </c>
      <c r="F38" s="6">
        <f>SummaryTbl4[[#This Row],[LI Units: 5-Year Lookback]]/SummaryTbl4[[#This Row],[Population]]</f>
        <v>0</v>
      </c>
      <c r="G38" s="6">
        <f>SummaryTbl4[[#This Row],[LI Units: 15-Year Lookback]]/SummaryTbl4[[#This Row],[Population]]</f>
        <v>3.2580870374680011E-3</v>
      </c>
    </row>
    <row r="39" spans="1:7" x14ac:dyDescent="0.35">
      <c r="A39" t="s">
        <v>97</v>
      </c>
      <c r="B39" t="s">
        <v>98</v>
      </c>
      <c r="C39" s="5">
        <v>144928</v>
      </c>
      <c r="D39">
        <v>372</v>
      </c>
      <c r="E39">
        <v>701</v>
      </c>
      <c r="F39" s="6">
        <f>SummaryTbl4[[#This Row],[LI Units: 5-Year Lookback]]/SummaryTbl4[[#This Row],[Population]]</f>
        <v>2.566791786266284E-3</v>
      </c>
      <c r="G39" s="6">
        <f>SummaryTbl4[[#This Row],[LI Units: 15-Year Lookback]]/SummaryTbl4[[#This Row],[Population]]</f>
        <v>4.8368845219695297E-3</v>
      </c>
    </row>
    <row r="40" spans="1:7" x14ac:dyDescent="0.35">
      <c r="A40" t="s">
        <v>99</v>
      </c>
      <c r="B40" t="s">
        <v>100</v>
      </c>
      <c r="C40" s="5">
        <v>12159</v>
      </c>
      <c r="D40">
        <v>0</v>
      </c>
      <c r="E40">
        <v>48</v>
      </c>
      <c r="F40" s="6">
        <f>SummaryTbl4[[#This Row],[LI Units: 5-Year Lookback]]/SummaryTbl4[[#This Row],[Population]]</f>
        <v>0</v>
      </c>
      <c r="G40" s="6">
        <f>SummaryTbl4[[#This Row],[LI Units: 15-Year Lookback]]/SummaryTbl4[[#This Row],[Population]]</f>
        <v>3.9476930668640511E-3</v>
      </c>
    </row>
    <row r="41" spans="1:7" x14ac:dyDescent="0.35">
      <c r="A41" t="s">
        <v>101</v>
      </c>
      <c r="B41" t="s">
        <v>102</v>
      </c>
      <c r="C41" s="5">
        <v>20524</v>
      </c>
      <c r="D41">
        <v>53</v>
      </c>
      <c r="E41">
        <v>103</v>
      </c>
      <c r="F41" s="6">
        <f>SummaryTbl4[[#This Row],[LI Units: 5-Year Lookback]]/SummaryTbl4[[#This Row],[Population]]</f>
        <v>2.5823426232703178E-3</v>
      </c>
      <c r="G41" s="6">
        <f>SummaryTbl4[[#This Row],[LI Units: 15-Year Lookback]]/SummaryTbl4[[#This Row],[Population]]</f>
        <v>5.0185149093743909E-3</v>
      </c>
    </row>
    <row r="42" spans="1:7" x14ac:dyDescent="0.35">
      <c r="A42" t="s">
        <v>103</v>
      </c>
      <c r="B42" t="s">
        <v>104</v>
      </c>
      <c r="C42" s="5">
        <v>16313</v>
      </c>
      <c r="D42">
        <v>0</v>
      </c>
      <c r="E42">
        <v>55</v>
      </c>
      <c r="F42" s="6">
        <f>SummaryTbl4[[#This Row],[LI Units: 5-Year Lookback]]/SummaryTbl4[[#This Row],[Population]]</f>
        <v>0</v>
      </c>
      <c r="G42" s="6">
        <f>SummaryTbl4[[#This Row],[LI Units: 15-Year Lookback]]/SummaryTbl4[[#This Row],[Population]]</f>
        <v>3.3715441672285905E-3</v>
      </c>
    </row>
    <row r="43" spans="1:7" x14ac:dyDescent="0.35">
      <c r="A43" t="s">
        <v>105</v>
      </c>
      <c r="B43" t="s">
        <v>106</v>
      </c>
      <c r="C43" s="5">
        <v>26202</v>
      </c>
      <c r="D43">
        <v>80</v>
      </c>
      <c r="E43">
        <v>208</v>
      </c>
      <c r="F43" s="6">
        <f>SummaryTbl4[[#This Row],[LI Units: 5-Year Lookback]]/SummaryTbl4[[#This Row],[Population]]</f>
        <v>3.0532020456453704E-3</v>
      </c>
      <c r="G43" s="6">
        <f>SummaryTbl4[[#This Row],[LI Units: 15-Year Lookback]]/SummaryTbl4[[#This Row],[Population]]</f>
        <v>7.9383253186779638E-3</v>
      </c>
    </row>
    <row r="44" spans="1:7" x14ac:dyDescent="0.35">
      <c r="A44" t="s">
        <v>107</v>
      </c>
      <c r="B44" t="s">
        <v>108</v>
      </c>
      <c r="C44" s="5">
        <v>29020</v>
      </c>
      <c r="D44">
        <v>0</v>
      </c>
      <c r="E44">
        <v>43</v>
      </c>
      <c r="F44" s="6">
        <f>SummaryTbl4[[#This Row],[LI Units: 5-Year Lookback]]/SummaryTbl4[[#This Row],[Population]]</f>
        <v>0</v>
      </c>
      <c r="G44" s="6">
        <f>SummaryTbl4[[#This Row],[LI Units: 15-Year Lookback]]/SummaryTbl4[[#This Row],[Population]]</f>
        <v>1.481736733287388E-3</v>
      </c>
    </row>
    <row r="45" spans="1:7" x14ac:dyDescent="0.35">
      <c r="A45" t="s">
        <v>109</v>
      </c>
      <c r="B45" t="s">
        <v>110</v>
      </c>
      <c r="C45" s="5">
        <v>758634</v>
      </c>
      <c r="D45">
        <v>4005</v>
      </c>
      <c r="E45">
        <v>6867</v>
      </c>
      <c r="F45" s="6">
        <f>SummaryTbl4[[#This Row],[LI Units: 5-Year Lookback]]/SummaryTbl4[[#This Row],[Population]]</f>
        <v>5.279225555406164E-3</v>
      </c>
      <c r="G45" s="6">
        <f>SummaryTbl4[[#This Row],[LI Units: 15-Year Lookback]]/SummaryTbl4[[#This Row],[Population]]</f>
        <v>9.0517957275840517E-3</v>
      </c>
    </row>
    <row r="46" spans="1:7" x14ac:dyDescent="0.35">
      <c r="A46" t="s">
        <v>111</v>
      </c>
      <c r="B46" t="s">
        <v>112</v>
      </c>
      <c r="C46" s="5">
        <v>20089</v>
      </c>
      <c r="D46">
        <v>60</v>
      </c>
      <c r="E46">
        <v>60</v>
      </c>
      <c r="F46" s="6">
        <f>SummaryTbl4[[#This Row],[LI Units: 5-Year Lookback]]/SummaryTbl4[[#This Row],[Population]]</f>
        <v>2.9867091443078302E-3</v>
      </c>
      <c r="G46" s="6">
        <f>SummaryTbl4[[#This Row],[LI Units: 15-Year Lookback]]/SummaryTbl4[[#This Row],[Population]]</f>
        <v>2.9867091443078302E-3</v>
      </c>
    </row>
    <row r="47" spans="1:7" x14ac:dyDescent="0.35">
      <c r="A47" t="s">
        <v>113</v>
      </c>
      <c r="B47" t="s">
        <v>114</v>
      </c>
      <c r="C47" s="5">
        <v>11546</v>
      </c>
      <c r="D47">
        <v>50</v>
      </c>
      <c r="E47">
        <v>50</v>
      </c>
      <c r="F47" s="6">
        <f>SummaryTbl4[[#This Row],[LI Units: 5-Year Lookback]]/SummaryTbl4[[#This Row],[Population]]</f>
        <v>4.3305040706738268E-3</v>
      </c>
      <c r="G47" s="6">
        <f>SummaryTbl4[[#This Row],[LI Units: 15-Year Lookback]]/SummaryTbl4[[#This Row],[Population]]</f>
        <v>4.3305040706738268E-3</v>
      </c>
    </row>
    <row r="48" spans="1:7" x14ac:dyDescent="0.35">
      <c r="A48" t="s">
        <v>115</v>
      </c>
      <c r="B48" t="s">
        <v>116</v>
      </c>
      <c r="C48" s="5">
        <v>86825</v>
      </c>
      <c r="D48">
        <v>285</v>
      </c>
      <c r="E48">
        <v>524</v>
      </c>
      <c r="F48" s="6">
        <f>SummaryTbl4[[#This Row],[LI Units: 5-Year Lookback]]/SummaryTbl4[[#This Row],[Population]]</f>
        <v>3.2824647279009501E-3</v>
      </c>
      <c r="G48" s="6">
        <f>SummaryTbl4[[#This Row],[LI Units: 15-Year Lookback]]/SummaryTbl4[[#This Row],[Population]]</f>
        <v>6.035128131298589E-3</v>
      </c>
    </row>
    <row r="49" spans="1:7" x14ac:dyDescent="0.35">
      <c r="A49" t="s">
        <v>117</v>
      </c>
      <c r="B49" t="s">
        <v>118</v>
      </c>
      <c r="C49" s="5">
        <v>143520</v>
      </c>
      <c r="D49">
        <v>472</v>
      </c>
      <c r="E49">
        <v>592</v>
      </c>
      <c r="F49" s="6">
        <f>SummaryTbl4[[#This Row],[LI Units: 5-Year Lookback]]/SummaryTbl4[[#This Row],[Population]]</f>
        <v>3.2887402452619844E-3</v>
      </c>
      <c r="G49" s="6">
        <f>SummaryTbl4[[#This Row],[LI Units: 15-Year Lookback]]/SummaryTbl4[[#This Row],[Population]]</f>
        <v>4.1248606465997774E-3</v>
      </c>
    </row>
    <row r="50" spans="1:7" x14ac:dyDescent="0.35">
      <c r="A50" t="s">
        <v>119</v>
      </c>
      <c r="B50" t="s">
        <v>120</v>
      </c>
      <c r="C50" s="5">
        <v>10813</v>
      </c>
      <c r="D50">
        <v>0</v>
      </c>
      <c r="E50">
        <v>0</v>
      </c>
      <c r="F50" s="6">
        <f>SummaryTbl4[[#This Row],[LI Units: 5-Year Lookback]]/SummaryTbl4[[#This Row],[Population]]</f>
        <v>0</v>
      </c>
      <c r="G50" s="6">
        <f>SummaryTbl4[[#This Row],[LI Units: 15-Year Lookback]]/SummaryTbl4[[#This Row],[Population]]</f>
        <v>0</v>
      </c>
    </row>
    <row r="51" spans="1:7" x14ac:dyDescent="0.35">
      <c r="A51" t="s">
        <v>121</v>
      </c>
      <c r="B51" t="s">
        <v>122</v>
      </c>
      <c r="C51" s="5">
        <v>3691</v>
      </c>
      <c r="D51">
        <v>0</v>
      </c>
      <c r="E51">
        <v>0</v>
      </c>
      <c r="F51" s="6">
        <f>SummaryTbl4[[#This Row],[LI Units: 5-Year Lookback]]/SummaryTbl4[[#This Row],[Population]]</f>
        <v>0</v>
      </c>
      <c r="G51" s="6">
        <f>SummaryTbl4[[#This Row],[LI Units: 15-Year Lookback]]/SummaryTbl4[[#This Row],[Population]]</f>
        <v>0</v>
      </c>
    </row>
    <row r="52" spans="1:7" x14ac:dyDescent="0.35">
      <c r="A52" t="s">
        <v>123</v>
      </c>
      <c r="B52" t="s">
        <v>124</v>
      </c>
      <c r="C52" s="5">
        <v>63448</v>
      </c>
      <c r="D52">
        <v>54</v>
      </c>
      <c r="E52">
        <v>282</v>
      </c>
      <c r="F52" s="6">
        <f>SummaryTbl4[[#This Row],[LI Units: 5-Year Lookback]]/SummaryTbl4[[#This Row],[Population]]</f>
        <v>8.5109065691589959E-4</v>
      </c>
      <c r="G52" s="6">
        <f>SummaryTbl4[[#This Row],[LI Units: 15-Year Lookback]]/SummaryTbl4[[#This Row],[Population]]</f>
        <v>4.4445845416719205E-3</v>
      </c>
    </row>
    <row r="53" spans="1:7" x14ac:dyDescent="0.35">
      <c r="A53" t="s">
        <v>125</v>
      </c>
      <c r="B53" t="s">
        <v>126</v>
      </c>
      <c r="C53" s="5">
        <v>19453</v>
      </c>
      <c r="D53">
        <v>50</v>
      </c>
      <c r="E53">
        <v>50</v>
      </c>
      <c r="F53" s="6">
        <f>SummaryTbl4[[#This Row],[LI Units: 5-Year Lookback]]/SummaryTbl4[[#This Row],[Population]]</f>
        <v>2.570297640466766E-3</v>
      </c>
      <c r="G53" s="6">
        <f>SummaryTbl4[[#This Row],[LI Units: 15-Year Lookback]]/SummaryTbl4[[#This Row],[Population]]</f>
        <v>2.570297640466766E-3</v>
      </c>
    </row>
    <row r="54" spans="1:7" x14ac:dyDescent="0.35">
      <c r="A54" t="s">
        <v>127</v>
      </c>
      <c r="B54" t="s">
        <v>128</v>
      </c>
      <c r="C54" s="5">
        <v>22739</v>
      </c>
      <c r="D54">
        <v>0</v>
      </c>
      <c r="E54">
        <v>0</v>
      </c>
      <c r="F54" s="6">
        <f>SummaryTbl4[[#This Row],[LI Units: 5-Year Lookback]]/SummaryTbl4[[#This Row],[Population]]</f>
        <v>0</v>
      </c>
      <c r="G54" s="6">
        <f>SummaryTbl4[[#This Row],[LI Units: 15-Year Lookback]]/SummaryTbl4[[#This Row],[Population]]</f>
        <v>0</v>
      </c>
    </row>
    <row r="55" spans="1:7" x14ac:dyDescent="0.35">
      <c r="A55" t="s">
        <v>129</v>
      </c>
      <c r="B55" t="s">
        <v>130</v>
      </c>
      <c r="C55" s="5">
        <v>10761</v>
      </c>
      <c r="D55">
        <v>0</v>
      </c>
      <c r="E55">
        <v>0</v>
      </c>
      <c r="F55" s="6">
        <f>SummaryTbl4[[#This Row],[LI Units: 5-Year Lookback]]/SummaryTbl4[[#This Row],[Population]]</f>
        <v>0</v>
      </c>
      <c r="G55" s="6">
        <f>SummaryTbl4[[#This Row],[LI Units: 15-Year Lookback]]/SummaryTbl4[[#This Row],[Population]]</f>
        <v>0</v>
      </c>
    </row>
    <row r="56" spans="1:7" x14ac:dyDescent="0.35">
      <c r="A56" t="s">
        <v>131</v>
      </c>
      <c r="B56" t="s">
        <v>132</v>
      </c>
      <c r="C56" s="5">
        <v>25198</v>
      </c>
      <c r="D56">
        <v>0</v>
      </c>
      <c r="E56">
        <v>60</v>
      </c>
      <c r="F56" s="6">
        <f>SummaryTbl4[[#This Row],[LI Units: 5-Year Lookback]]/SummaryTbl4[[#This Row],[Population]]</f>
        <v>0</v>
      </c>
      <c r="G56" s="6">
        <f>SummaryTbl4[[#This Row],[LI Units: 15-Year Lookback]]/SummaryTbl4[[#This Row],[Population]]</f>
        <v>2.3811413604254306E-3</v>
      </c>
    </row>
    <row r="57" spans="1:7" x14ac:dyDescent="0.35">
      <c r="A57" t="s">
        <v>133</v>
      </c>
      <c r="B57" t="s">
        <v>134</v>
      </c>
      <c r="C57" s="5">
        <v>117828</v>
      </c>
      <c r="D57">
        <v>0</v>
      </c>
      <c r="E57">
        <v>157</v>
      </c>
      <c r="F57" s="6">
        <f>SummaryTbl4[[#This Row],[LI Units: 5-Year Lookback]]/SummaryTbl4[[#This Row],[Population]]</f>
        <v>0</v>
      </c>
      <c r="G57" s="6">
        <f>SummaryTbl4[[#This Row],[LI Units: 15-Year Lookback]]/SummaryTbl4[[#This Row],[Population]]</f>
        <v>1.332450690837492E-3</v>
      </c>
    </row>
    <row r="58" spans="1:7" x14ac:dyDescent="0.35">
      <c r="A58" t="s">
        <v>135</v>
      </c>
      <c r="B58" t="s">
        <v>136</v>
      </c>
      <c r="C58" s="5">
        <v>98210</v>
      </c>
      <c r="D58">
        <v>196</v>
      </c>
      <c r="E58">
        <v>429</v>
      </c>
      <c r="F58" s="6">
        <f>SummaryTbl4[[#This Row],[LI Units: 5-Year Lookback]]/SummaryTbl4[[#This Row],[Population]]</f>
        <v>1.9957234497505346E-3</v>
      </c>
      <c r="G58" s="6">
        <f>SummaryTbl4[[#This Row],[LI Units: 15-Year Lookback]]/SummaryTbl4[[#This Row],[Population]]</f>
        <v>4.3681906119539763E-3</v>
      </c>
    </row>
    <row r="59" spans="1:7" x14ac:dyDescent="0.35">
      <c r="A59" t="s">
        <v>137</v>
      </c>
      <c r="B59" t="s">
        <v>138</v>
      </c>
      <c r="C59" s="5">
        <v>245754</v>
      </c>
      <c r="D59">
        <v>0</v>
      </c>
      <c r="E59">
        <v>144</v>
      </c>
      <c r="F59" s="6">
        <f>SummaryTbl4[[#This Row],[LI Units: 5-Year Lookback]]/SummaryTbl4[[#This Row],[Population]]</f>
        <v>0</v>
      </c>
      <c r="G59" s="6">
        <f>SummaryTbl4[[#This Row],[LI Units: 15-Year Lookback]]/SummaryTbl4[[#This Row],[Population]]</f>
        <v>5.8595180546400054E-4</v>
      </c>
    </row>
    <row r="60" spans="1:7" x14ac:dyDescent="0.35">
      <c r="A60" t="s">
        <v>139</v>
      </c>
      <c r="B60" t="s">
        <v>140</v>
      </c>
      <c r="C60" s="5">
        <v>23256</v>
      </c>
      <c r="D60">
        <v>0</v>
      </c>
      <c r="E60">
        <v>40</v>
      </c>
      <c r="F60" s="6">
        <f>SummaryTbl4[[#This Row],[LI Units: 5-Year Lookback]]/SummaryTbl4[[#This Row],[Population]]</f>
        <v>0</v>
      </c>
      <c r="G60" s="6">
        <f>SummaryTbl4[[#This Row],[LI Units: 15-Year Lookback]]/SummaryTbl4[[#This Row],[Population]]</f>
        <v>1.7199862401100791E-3</v>
      </c>
    </row>
    <row r="61" spans="1:7" x14ac:dyDescent="0.35">
      <c r="A61" t="s">
        <v>141</v>
      </c>
      <c r="B61" t="s">
        <v>142</v>
      </c>
      <c r="C61" s="5">
        <v>1054286</v>
      </c>
      <c r="D61">
        <v>6726</v>
      </c>
      <c r="E61">
        <v>9455</v>
      </c>
      <c r="F61" s="6">
        <f>SummaryTbl4[[#This Row],[LI Units: 5-Year Lookback]]/SummaryTbl4[[#This Row],[Population]]</f>
        <v>6.3796730678392774E-3</v>
      </c>
      <c r="G61" s="6">
        <f>SummaryTbl4[[#This Row],[LI Units: 15-Year Lookback]]/SummaryTbl4[[#This Row],[Population]]</f>
        <v>8.968154751177574E-3</v>
      </c>
    </row>
    <row r="62" spans="1:7" x14ac:dyDescent="0.35">
      <c r="A62" t="s">
        <v>143</v>
      </c>
      <c r="B62" t="s">
        <v>144</v>
      </c>
      <c r="C62" s="5">
        <v>31047</v>
      </c>
      <c r="D62">
        <v>0</v>
      </c>
      <c r="E62">
        <v>0</v>
      </c>
      <c r="F62" s="6">
        <f>SummaryTbl4[[#This Row],[LI Units: 5-Year Lookback]]/SummaryTbl4[[#This Row],[Population]]</f>
        <v>0</v>
      </c>
      <c r="G62" s="6">
        <f>SummaryTbl4[[#This Row],[LI Units: 15-Year Lookback]]/SummaryTbl4[[#This Row],[Population]]</f>
        <v>0</v>
      </c>
    </row>
    <row r="63" spans="1:7" x14ac:dyDescent="0.35">
      <c r="A63" t="s">
        <v>145</v>
      </c>
      <c r="B63" t="s">
        <v>146</v>
      </c>
      <c r="C63" s="5">
        <v>2903</v>
      </c>
      <c r="D63">
        <v>0</v>
      </c>
      <c r="E63">
        <v>0</v>
      </c>
      <c r="F63" s="6">
        <f>SummaryTbl4[[#This Row],[LI Units: 5-Year Lookback]]/SummaryTbl4[[#This Row],[Population]]</f>
        <v>0</v>
      </c>
      <c r="G63" s="6">
        <f>SummaryTbl4[[#This Row],[LI Units: 15-Year Lookback]]/SummaryTbl4[[#This Row],[Population]]</f>
        <v>0</v>
      </c>
    </row>
    <row r="64" spans="1:7" x14ac:dyDescent="0.35">
      <c r="A64" t="s">
        <v>147</v>
      </c>
      <c r="B64" t="s">
        <v>148</v>
      </c>
      <c r="C64" s="5">
        <v>84373</v>
      </c>
      <c r="D64">
        <v>195</v>
      </c>
      <c r="E64">
        <v>303</v>
      </c>
      <c r="F64" s="6">
        <f>SummaryTbl4[[#This Row],[LI Units: 5-Year Lookback]]/SummaryTbl4[[#This Row],[Population]]</f>
        <v>2.3111658943026797E-3</v>
      </c>
      <c r="G64" s="6">
        <f>SummaryTbl4[[#This Row],[LI Units: 15-Year Lookback]]/SummaryTbl4[[#This Row],[Population]]</f>
        <v>3.5911962357626256E-3</v>
      </c>
    </row>
    <row r="65" spans="1:7" x14ac:dyDescent="0.35">
      <c r="A65" t="s">
        <v>149</v>
      </c>
      <c r="B65" t="s">
        <v>150</v>
      </c>
      <c r="C65" s="5">
        <v>57274</v>
      </c>
      <c r="D65">
        <v>128</v>
      </c>
      <c r="E65">
        <v>252</v>
      </c>
      <c r="F65" s="6">
        <f>SummaryTbl4[[#This Row],[LI Units: 5-Year Lookback]]/SummaryTbl4[[#This Row],[Population]]</f>
        <v>2.2348709711212766E-3</v>
      </c>
      <c r="G65" s="6">
        <f>SummaryTbl4[[#This Row],[LI Units: 15-Year Lookback]]/SummaryTbl4[[#This Row],[Population]]</f>
        <v>4.3999022243950137E-3</v>
      </c>
    </row>
    <row r="66" spans="1:7" x14ac:dyDescent="0.35">
      <c r="A66" t="s">
        <v>151</v>
      </c>
      <c r="B66" t="s">
        <v>152</v>
      </c>
      <c r="C66" s="5">
        <v>26076</v>
      </c>
      <c r="D66">
        <v>0</v>
      </c>
      <c r="E66">
        <v>0</v>
      </c>
      <c r="F66" s="6">
        <f>SummaryTbl4[[#This Row],[LI Units: 5-Year Lookback]]/SummaryTbl4[[#This Row],[Population]]</f>
        <v>0</v>
      </c>
      <c r="G66" s="6">
        <f>SummaryTbl4[[#This Row],[LI Units: 15-Year Lookback]]/SummaryTbl4[[#This Row],[Population]]</f>
        <v>0</v>
      </c>
    </row>
    <row r="67" spans="1:7" x14ac:dyDescent="0.35">
      <c r="A67" t="s">
        <v>153</v>
      </c>
      <c r="B67" t="s">
        <v>154</v>
      </c>
      <c r="C67" s="5">
        <v>18461</v>
      </c>
      <c r="D67">
        <v>50</v>
      </c>
      <c r="E67">
        <v>50</v>
      </c>
      <c r="F67" s="6">
        <f>SummaryTbl4[[#This Row],[LI Units: 5-Year Lookback]]/SummaryTbl4[[#This Row],[Population]]</f>
        <v>2.7084123286929204E-3</v>
      </c>
      <c r="G67" s="6">
        <f>SummaryTbl4[[#This Row],[LI Units: 15-Year Lookback]]/SummaryTbl4[[#This Row],[Population]]</f>
        <v>2.7084123286929204E-3</v>
      </c>
    </row>
    <row r="68" spans="1:7" x14ac:dyDescent="0.35">
      <c r="A68" t="s">
        <v>155</v>
      </c>
      <c r="B68" t="s">
        <v>156</v>
      </c>
      <c r="C68" s="5">
        <v>948505</v>
      </c>
      <c r="D68">
        <v>1661</v>
      </c>
      <c r="E68">
        <v>2024</v>
      </c>
      <c r="F68" s="6">
        <f>SummaryTbl4[[#This Row],[LI Units: 5-Year Lookback]]/SummaryTbl4[[#This Row],[Population]]</f>
        <v>1.7511768519934002E-3</v>
      </c>
      <c r="G68" s="6">
        <f>SummaryTbl4[[#This Row],[LI Units: 15-Year Lookback]]/SummaryTbl4[[#This Row],[Population]]</f>
        <v>2.1338843759389778E-3</v>
      </c>
    </row>
    <row r="69" spans="1:7" x14ac:dyDescent="0.35">
      <c r="A69" t="s">
        <v>157</v>
      </c>
      <c r="B69" t="s">
        <v>158</v>
      </c>
      <c r="C69" s="5">
        <v>45767</v>
      </c>
      <c r="D69">
        <v>72</v>
      </c>
      <c r="E69">
        <v>204</v>
      </c>
      <c r="F69" s="6">
        <f>SummaryTbl4[[#This Row],[LI Units: 5-Year Lookback]]/SummaryTbl4[[#This Row],[Population]]</f>
        <v>1.5731859199860161E-3</v>
      </c>
      <c r="G69" s="6">
        <f>SummaryTbl4[[#This Row],[LI Units: 15-Year Lookback]]/SummaryTbl4[[#This Row],[Population]]</f>
        <v>4.4573601066270454E-3</v>
      </c>
    </row>
    <row r="70" spans="1:7" x14ac:dyDescent="0.35">
      <c r="A70" t="s">
        <v>159</v>
      </c>
      <c r="B70" t="s">
        <v>160</v>
      </c>
      <c r="C70" s="5">
        <v>201703</v>
      </c>
      <c r="D70">
        <v>230</v>
      </c>
      <c r="E70">
        <v>564</v>
      </c>
      <c r="F70" s="6">
        <f>SummaryTbl4[[#This Row],[LI Units: 5-Year Lookback]]/SummaryTbl4[[#This Row],[Population]]</f>
        <v>1.140290427013976E-3</v>
      </c>
      <c r="G70" s="6">
        <f>SummaryTbl4[[#This Row],[LI Units: 15-Year Lookback]]/SummaryTbl4[[#This Row],[Population]]</f>
        <v>2.7961904384168801E-3</v>
      </c>
    </row>
    <row r="71" spans="1:7" x14ac:dyDescent="0.35">
      <c r="A71" t="s">
        <v>161</v>
      </c>
      <c r="B71" t="s">
        <v>162</v>
      </c>
      <c r="C71" s="5">
        <v>8652</v>
      </c>
      <c r="D71">
        <v>0</v>
      </c>
      <c r="E71">
        <v>0</v>
      </c>
      <c r="F71" s="6">
        <f>SummaryTbl4[[#This Row],[LI Units: 5-Year Lookback]]/SummaryTbl4[[#This Row],[Population]]</f>
        <v>0</v>
      </c>
      <c r="G71" s="6">
        <f>SummaryTbl4[[#This Row],[LI Units: 15-Year Lookback]]/SummaryTbl4[[#This Row],[Population]]</f>
        <v>0</v>
      </c>
    </row>
    <row r="72" spans="1:7" x14ac:dyDescent="0.35">
      <c r="A72" t="s">
        <v>163</v>
      </c>
      <c r="B72" t="s">
        <v>164</v>
      </c>
      <c r="C72" s="5">
        <v>29685</v>
      </c>
      <c r="D72">
        <v>0</v>
      </c>
      <c r="E72">
        <v>36</v>
      </c>
      <c r="F72" s="6">
        <f>SummaryTbl4[[#This Row],[LI Units: 5-Year Lookback]]/SummaryTbl4[[#This Row],[Population]]</f>
        <v>0</v>
      </c>
      <c r="G72" s="6">
        <f>SummaryTbl4[[#This Row],[LI Units: 15-Year Lookback]]/SummaryTbl4[[#This Row],[Population]]</f>
        <v>1.2127337038908539E-3</v>
      </c>
    </row>
    <row r="73" spans="1:7" x14ac:dyDescent="0.35">
      <c r="A73" t="s">
        <v>165</v>
      </c>
      <c r="B73" t="s">
        <v>166</v>
      </c>
      <c r="C73" s="5">
        <v>34316</v>
      </c>
      <c r="D73">
        <v>48</v>
      </c>
      <c r="E73">
        <v>48</v>
      </c>
      <c r="F73" s="6">
        <f>SummaryTbl4[[#This Row],[LI Units: 5-Year Lookback]]/SummaryTbl4[[#This Row],[Population]]</f>
        <v>1.3987644247581304E-3</v>
      </c>
      <c r="G73" s="6">
        <f>SummaryTbl4[[#This Row],[LI Units: 15-Year Lookback]]/SummaryTbl4[[#This Row],[Population]]</f>
        <v>1.3987644247581304E-3</v>
      </c>
    </row>
    <row r="74" spans="1:7" x14ac:dyDescent="0.35">
      <c r="A74" t="s">
        <v>167</v>
      </c>
      <c r="B74" t="s">
        <v>168</v>
      </c>
      <c r="C74" s="5">
        <v>25808</v>
      </c>
      <c r="D74">
        <v>0</v>
      </c>
      <c r="E74">
        <v>44</v>
      </c>
      <c r="F74" s="6">
        <f>SummaryTbl4[[#This Row],[LI Units: 5-Year Lookback]]/SummaryTbl4[[#This Row],[Population]]</f>
        <v>0</v>
      </c>
      <c r="G74" s="6">
        <f>SummaryTbl4[[#This Row],[LI Units: 15-Year Lookback]]/SummaryTbl4[[#This Row],[Population]]</f>
        <v>1.7048977061376318E-3</v>
      </c>
    </row>
    <row r="75" spans="1:7" x14ac:dyDescent="0.35">
      <c r="A75" t="s">
        <v>169</v>
      </c>
      <c r="B75" t="s">
        <v>170</v>
      </c>
      <c r="C75" s="5">
        <v>11440</v>
      </c>
      <c r="D75">
        <v>0</v>
      </c>
      <c r="E75">
        <v>0</v>
      </c>
      <c r="F75" s="6">
        <f>SummaryTbl4[[#This Row],[LI Units: 5-Year Lookback]]/SummaryTbl4[[#This Row],[Population]]</f>
        <v>0</v>
      </c>
      <c r="G75" s="6">
        <f>SummaryTbl4[[#This Row],[LI Units: 15-Year Lookback]]/SummaryTbl4[[#This Row],[Population]]</f>
        <v>0</v>
      </c>
    </row>
    <row r="76" spans="1:7" x14ac:dyDescent="0.35">
      <c r="A76" t="s">
        <v>171</v>
      </c>
      <c r="B76" t="s">
        <v>172</v>
      </c>
      <c r="C76" s="5">
        <v>236615</v>
      </c>
      <c r="D76">
        <v>743</v>
      </c>
      <c r="E76">
        <v>1034</v>
      </c>
      <c r="F76" s="6">
        <f>SummaryTbl4[[#This Row],[LI Units: 5-Year Lookback]]/SummaryTbl4[[#This Row],[Population]]</f>
        <v>3.1401221393402784E-3</v>
      </c>
      <c r="G76" s="6">
        <f>SummaryTbl4[[#This Row],[LI Units: 15-Year Lookback]]/SummaryTbl4[[#This Row],[Population]]</f>
        <v>4.3699680916256369E-3</v>
      </c>
    </row>
    <row r="77" spans="1:7" x14ac:dyDescent="0.35">
      <c r="A77" t="s">
        <v>173</v>
      </c>
      <c r="B77" t="s">
        <v>174</v>
      </c>
      <c r="C77" s="5">
        <v>161177</v>
      </c>
      <c r="D77">
        <v>1031</v>
      </c>
      <c r="E77">
        <v>1496</v>
      </c>
      <c r="F77" s="6">
        <f>SummaryTbl4[[#This Row],[LI Units: 5-Year Lookback]]/SummaryTbl4[[#This Row],[Population]]</f>
        <v>6.3966943174274243E-3</v>
      </c>
      <c r="G77" s="6">
        <f>SummaryTbl4[[#This Row],[LI Units: 15-Year Lookback]]/SummaryTbl4[[#This Row],[Population]]</f>
        <v>9.281721337411666E-3</v>
      </c>
    </row>
    <row r="78" spans="1:7" x14ac:dyDescent="0.35">
      <c r="A78" t="s">
        <v>175</v>
      </c>
      <c r="B78" t="s">
        <v>176</v>
      </c>
      <c r="C78" s="5">
        <v>9615</v>
      </c>
      <c r="D78">
        <v>0</v>
      </c>
      <c r="E78">
        <v>0</v>
      </c>
      <c r="F78" s="6">
        <f>SummaryTbl4[[#This Row],[LI Units: 5-Year Lookback]]/SummaryTbl4[[#This Row],[Population]]</f>
        <v>0</v>
      </c>
      <c r="G78" s="6">
        <f>SummaryTbl4[[#This Row],[LI Units: 15-Year Lookback]]/SummaryTbl4[[#This Row],[Population]]</f>
        <v>0</v>
      </c>
    </row>
    <row r="79" spans="1:7" x14ac:dyDescent="0.35">
      <c r="A79" t="s">
        <v>177</v>
      </c>
      <c r="B79" t="s">
        <v>178</v>
      </c>
      <c r="C79" s="5">
        <v>73839</v>
      </c>
      <c r="D79">
        <v>114</v>
      </c>
      <c r="E79">
        <v>337</v>
      </c>
      <c r="F79" s="6">
        <f>SummaryTbl4[[#This Row],[LI Units: 5-Year Lookback]]/SummaryTbl4[[#This Row],[Population]]</f>
        <v>1.5438995652703857E-3</v>
      </c>
      <c r="G79" s="6">
        <f>SummaryTbl4[[#This Row],[LI Units: 15-Year Lookback]]/SummaryTbl4[[#This Row],[Population]]</f>
        <v>4.5639838025975437E-3</v>
      </c>
    </row>
    <row r="80" spans="1:7" x14ac:dyDescent="0.35">
      <c r="A80" t="s">
        <v>179</v>
      </c>
      <c r="B80" t="s">
        <v>180</v>
      </c>
      <c r="C80" s="5">
        <v>14478</v>
      </c>
      <c r="D80">
        <v>0</v>
      </c>
      <c r="E80">
        <v>0</v>
      </c>
      <c r="F80" s="6">
        <f>SummaryTbl4[[#This Row],[LI Units: 5-Year Lookback]]/SummaryTbl4[[#This Row],[Population]]</f>
        <v>0</v>
      </c>
      <c r="G80" s="6">
        <f>SummaryTbl4[[#This Row],[LI Units: 15-Year Lookback]]/SummaryTbl4[[#This Row],[Population]]</f>
        <v>0</v>
      </c>
    </row>
    <row r="81" spans="1:7" x14ac:dyDescent="0.35">
      <c r="A81" t="s">
        <v>181</v>
      </c>
      <c r="B81" t="s">
        <v>182</v>
      </c>
      <c r="C81" s="5">
        <v>14753</v>
      </c>
      <c r="D81">
        <v>0</v>
      </c>
      <c r="E81">
        <v>0</v>
      </c>
      <c r="F81" s="6">
        <f>SummaryTbl4[[#This Row],[LI Units: 5-Year Lookback]]/SummaryTbl4[[#This Row],[Population]]</f>
        <v>0</v>
      </c>
      <c r="G81" s="6">
        <f>SummaryTbl4[[#This Row],[LI Units: 15-Year Lookback]]/SummaryTbl4[[#This Row],[Population]]</f>
        <v>0</v>
      </c>
    </row>
    <row r="82" spans="1:7" x14ac:dyDescent="0.35">
      <c r="A82" t="s">
        <v>183</v>
      </c>
      <c r="B82" t="s">
        <v>184</v>
      </c>
      <c r="C82" s="5">
        <v>15708</v>
      </c>
      <c r="D82">
        <v>0</v>
      </c>
      <c r="E82">
        <v>0</v>
      </c>
      <c r="F82" s="6">
        <f>SummaryTbl4[[#This Row],[LI Units: 5-Year Lookback]]/SummaryTbl4[[#This Row],[Population]]</f>
        <v>0</v>
      </c>
      <c r="G82" s="6">
        <f>SummaryTbl4[[#This Row],[LI Units: 15-Year Lookback]]/SummaryTbl4[[#This Row],[Population]]</f>
        <v>0</v>
      </c>
    </row>
    <row r="83" spans="1:7" x14ac:dyDescent="0.35">
      <c r="A83" t="s">
        <v>185</v>
      </c>
      <c r="B83" t="s">
        <v>186</v>
      </c>
      <c r="C83" s="5">
        <v>8693</v>
      </c>
      <c r="D83">
        <v>42</v>
      </c>
      <c r="E83">
        <v>42</v>
      </c>
      <c r="F83" s="6">
        <f>SummaryTbl4[[#This Row],[LI Units: 5-Year Lookback]]/SummaryTbl4[[#This Row],[Population]]</f>
        <v>4.8314735994478318E-3</v>
      </c>
      <c r="G83" s="6">
        <f>SummaryTbl4[[#This Row],[LI Units: 15-Year Lookback]]/SummaryTbl4[[#This Row],[Population]]</f>
        <v>4.8314735994478318E-3</v>
      </c>
    </row>
    <row r="84" spans="1:7" x14ac:dyDescent="0.35">
      <c r="A84" t="s">
        <v>187</v>
      </c>
      <c r="B84" t="s">
        <v>188</v>
      </c>
      <c r="C84" s="5">
        <v>9272</v>
      </c>
      <c r="D84">
        <v>0</v>
      </c>
      <c r="E84">
        <v>0</v>
      </c>
      <c r="F84" s="6">
        <f>SummaryTbl4[[#This Row],[LI Units: 5-Year Lookback]]/SummaryTbl4[[#This Row],[Population]]</f>
        <v>0</v>
      </c>
      <c r="G84" s="6">
        <f>SummaryTbl4[[#This Row],[LI Units: 15-Year Lookback]]/SummaryTbl4[[#This Row],[Population]]</f>
        <v>0</v>
      </c>
    </row>
    <row r="85" spans="1:7" x14ac:dyDescent="0.35">
      <c r="A85" t="s">
        <v>189</v>
      </c>
      <c r="B85" t="s">
        <v>190</v>
      </c>
      <c r="C85" s="5">
        <v>28297</v>
      </c>
      <c r="D85">
        <v>0</v>
      </c>
      <c r="E85">
        <v>72</v>
      </c>
      <c r="F85" s="6">
        <f>SummaryTbl4[[#This Row],[LI Units: 5-Year Lookback]]/SummaryTbl4[[#This Row],[Population]]</f>
        <v>0</v>
      </c>
      <c r="G85" s="6">
        <f>SummaryTbl4[[#This Row],[LI Units: 15-Year Lookback]]/SummaryTbl4[[#This Row],[Population]]</f>
        <v>2.5444393398593489E-3</v>
      </c>
    </row>
    <row r="86" spans="1:7" x14ac:dyDescent="0.35">
      <c r="A86" t="s">
        <v>191</v>
      </c>
      <c r="B86" t="s">
        <v>192</v>
      </c>
      <c r="C86" s="5">
        <v>18482</v>
      </c>
      <c r="D86">
        <v>0</v>
      </c>
      <c r="E86">
        <v>63</v>
      </c>
      <c r="F86" s="6">
        <f>SummaryTbl4[[#This Row],[LI Units: 5-Year Lookback]]/SummaryTbl4[[#This Row],[Population]]</f>
        <v>0</v>
      </c>
      <c r="G86" s="6">
        <f>SummaryTbl4[[#This Row],[LI Units: 15-Year Lookback]]/SummaryTbl4[[#This Row],[Population]]</f>
        <v>3.4087219997835732E-3</v>
      </c>
    </row>
    <row r="87" spans="1:7" x14ac:dyDescent="0.35">
      <c r="A87" t="s">
        <v>193</v>
      </c>
      <c r="B87" t="s">
        <v>194</v>
      </c>
      <c r="C87" s="5">
        <v>9874</v>
      </c>
      <c r="D87">
        <v>0</v>
      </c>
      <c r="E87">
        <v>0</v>
      </c>
      <c r="F87" s="6">
        <f>SummaryTbl4[[#This Row],[LI Units: 5-Year Lookback]]/SummaryTbl4[[#This Row],[Population]]</f>
        <v>0</v>
      </c>
      <c r="G87" s="6">
        <f>SummaryTbl4[[#This Row],[LI Units: 15-Year Lookback]]/SummaryTbl4[[#This Row],[Population]]</f>
        <v>0</v>
      </c>
    </row>
    <row r="88" spans="1:7" x14ac:dyDescent="0.35">
      <c r="A88" t="s">
        <v>195</v>
      </c>
      <c r="B88" t="s">
        <v>196</v>
      </c>
      <c r="C88" s="5">
        <v>49202</v>
      </c>
      <c r="D88">
        <v>56</v>
      </c>
      <c r="E88">
        <v>106</v>
      </c>
      <c r="F88" s="6">
        <f>SummaryTbl4[[#This Row],[LI Units: 5-Year Lookback]]/SummaryTbl4[[#This Row],[Population]]</f>
        <v>1.1381651152392179E-3</v>
      </c>
      <c r="G88" s="6">
        <f>SummaryTbl4[[#This Row],[LI Units: 15-Year Lookback]]/SummaryTbl4[[#This Row],[Population]]</f>
        <v>2.1543839681313769E-3</v>
      </c>
    </row>
    <row r="89" spans="1:7" x14ac:dyDescent="0.35">
      <c r="A89" t="s">
        <v>197</v>
      </c>
      <c r="B89" t="s">
        <v>198</v>
      </c>
      <c r="C89" s="5">
        <v>32547</v>
      </c>
      <c r="D89">
        <v>46</v>
      </c>
      <c r="E89">
        <v>146</v>
      </c>
      <c r="F89" s="6">
        <f>SummaryTbl4[[#This Row],[LI Units: 5-Year Lookback]]/SummaryTbl4[[#This Row],[Population]]</f>
        <v>1.4133407072848495E-3</v>
      </c>
      <c r="G89" s="6">
        <f>SummaryTbl4[[#This Row],[LI Units: 15-Year Lookback]]/SummaryTbl4[[#This Row],[Population]]</f>
        <v>4.4858205057301745E-3</v>
      </c>
    </row>
    <row r="90" spans="1:7" x14ac:dyDescent="0.35">
      <c r="A90" t="s">
        <v>199</v>
      </c>
      <c r="B90" t="s">
        <v>200</v>
      </c>
      <c r="C90" s="5">
        <v>64334</v>
      </c>
      <c r="D90">
        <v>136</v>
      </c>
      <c r="E90">
        <v>309</v>
      </c>
      <c r="F90" s="6">
        <f>SummaryTbl4[[#This Row],[LI Units: 5-Year Lookback]]/SummaryTbl4[[#This Row],[Population]]</f>
        <v>2.1139677309043431E-3</v>
      </c>
      <c r="G90" s="6">
        <f>SummaryTbl4[[#This Row],[LI Units: 15-Year Lookback]]/SummaryTbl4[[#This Row],[Population]]</f>
        <v>4.8030590356576619E-3</v>
      </c>
    </row>
    <row r="91" spans="1:7" x14ac:dyDescent="0.35">
      <c r="A91" t="s">
        <v>201</v>
      </c>
      <c r="B91" t="s">
        <v>202</v>
      </c>
      <c r="C91" s="5">
        <v>7686</v>
      </c>
      <c r="D91">
        <v>0</v>
      </c>
      <c r="E91">
        <v>0</v>
      </c>
      <c r="F91" s="6">
        <f>SummaryTbl4[[#This Row],[LI Units: 5-Year Lookback]]/SummaryTbl4[[#This Row],[Population]]</f>
        <v>0</v>
      </c>
      <c r="G91" s="6">
        <f>SummaryTbl4[[#This Row],[LI Units: 15-Year Lookback]]/SummaryTbl4[[#This Row],[Population]]</f>
        <v>0</v>
      </c>
    </row>
    <row r="92" spans="1:7" x14ac:dyDescent="0.35">
      <c r="A92" t="s">
        <v>203</v>
      </c>
      <c r="B92" t="s">
        <v>204</v>
      </c>
      <c r="C92" s="5">
        <v>16398</v>
      </c>
      <c r="D92">
        <v>0</v>
      </c>
      <c r="E92">
        <v>0</v>
      </c>
      <c r="F92" s="6">
        <f>SummaryTbl4[[#This Row],[LI Units: 5-Year Lookback]]/SummaryTbl4[[#This Row],[Population]]</f>
        <v>0</v>
      </c>
      <c r="G92" s="6">
        <f>SummaryTbl4[[#This Row],[LI Units: 15-Year Lookback]]/SummaryTbl4[[#This Row],[Population]]</f>
        <v>0</v>
      </c>
    </row>
    <row r="93" spans="1:7" x14ac:dyDescent="0.35">
      <c r="A93" t="s">
        <v>205</v>
      </c>
      <c r="B93" t="s">
        <v>206</v>
      </c>
      <c r="C93" s="5">
        <v>117437</v>
      </c>
      <c r="D93">
        <v>156</v>
      </c>
      <c r="E93">
        <v>519</v>
      </c>
      <c r="F93" s="6">
        <f>SummaryTbl4[[#This Row],[LI Units: 5-Year Lookback]]/SummaryTbl4[[#This Row],[Population]]</f>
        <v>1.3283718078629394E-3</v>
      </c>
      <c r="G93" s="6">
        <f>SummaryTbl4[[#This Row],[LI Units: 15-Year Lookback]]/SummaryTbl4[[#This Row],[Population]]</f>
        <v>4.4193908223132405E-3</v>
      </c>
    </row>
    <row r="94" spans="1:7" x14ac:dyDescent="0.35">
      <c r="A94" t="s">
        <v>207</v>
      </c>
      <c r="B94" t="s">
        <v>208</v>
      </c>
      <c r="C94" s="5">
        <v>33188</v>
      </c>
      <c r="D94">
        <v>54</v>
      </c>
      <c r="E94">
        <v>133</v>
      </c>
      <c r="F94" s="6">
        <f>SummaryTbl4[[#This Row],[LI Units: 5-Year Lookback]]/SummaryTbl4[[#This Row],[Population]]</f>
        <v>1.6270941304085814E-3</v>
      </c>
      <c r="G94" s="6">
        <f>SummaryTbl4[[#This Row],[LI Units: 15-Year Lookback]]/SummaryTbl4[[#This Row],[Population]]</f>
        <v>4.0074725804507653E-3</v>
      </c>
    </row>
    <row r="95" spans="1:7" x14ac:dyDescent="0.35">
      <c r="A95" t="s">
        <v>209</v>
      </c>
      <c r="B95" t="s">
        <v>210</v>
      </c>
      <c r="C95" s="5">
        <v>12330</v>
      </c>
      <c r="D95">
        <v>0</v>
      </c>
      <c r="E95">
        <v>0</v>
      </c>
      <c r="F95" s="6">
        <f>SummaryTbl4[[#This Row],[LI Units: 5-Year Lookback]]/SummaryTbl4[[#This Row],[Population]]</f>
        <v>0</v>
      </c>
      <c r="G95" s="6">
        <f>SummaryTbl4[[#This Row],[LI Units: 15-Year Lookback]]/SummaryTbl4[[#This Row],[Population]]</f>
        <v>0</v>
      </c>
    </row>
    <row r="96" spans="1:7" x14ac:dyDescent="0.35">
      <c r="A96" t="s">
        <v>211</v>
      </c>
      <c r="B96" t="s">
        <v>212</v>
      </c>
      <c r="C96" s="5">
        <v>29906</v>
      </c>
      <c r="D96">
        <v>0</v>
      </c>
      <c r="E96">
        <v>0</v>
      </c>
      <c r="F96" s="6">
        <f>SummaryTbl4[[#This Row],[LI Units: 5-Year Lookback]]/SummaryTbl4[[#This Row],[Population]]</f>
        <v>0</v>
      </c>
      <c r="G96" s="6">
        <f>SummaryTbl4[[#This Row],[LI Units: 15-Year Lookback]]/SummaryTbl4[[#This Row],[Population]]</f>
        <v>0</v>
      </c>
    </row>
    <row r="97" spans="1:7" x14ac:dyDescent="0.35">
      <c r="A97" t="s">
        <v>213</v>
      </c>
      <c r="B97" t="s">
        <v>214</v>
      </c>
      <c r="C97" s="5">
        <v>7563</v>
      </c>
      <c r="D97">
        <v>0</v>
      </c>
      <c r="E97">
        <v>0</v>
      </c>
      <c r="F97" s="6">
        <f>SummaryTbl4[[#This Row],[LI Units: 5-Year Lookback]]/SummaryTbl4[[#This Row],[Population]]</f>
        <v>0</v>
      </c>
      <c r="G97" s="6">
        <f>SummaryTbl4[[#This Row],[LI Units: 15-Year Lookback]]/SummaryTbl4[[#This Row],[Population]]</f>
        <v>0</v>
      </c>
    </row>
    <row r="98" spans="1:7" x14ac:dyDescent="0.35">
      <c r="A98" t="s">
        <v>215</v>
      </c>
      <c r="B98" t="s">
        <v>216</v>
      </c>
      <c r="C98" s="5">
        <v>21727</v>
      </c>
      <c r="D98">
        <v>0</v>
      </c>
      <c r="E98">
        <v>72</v>
      </c>
      <c r="F98" s="6">
        <f>SummaryTbl4[[#This Row],[LI Units: 5-Year Lookback]]/SummaryTbl4[[#This Row],[Population]]</f>
        <v>0</v>
      </c>
      <c r="G98" s="6">
        <f>SummaryTbl4[[#This Row],[LI Units: 15-Year Lookback]]/SummaryTbl4[[#This Row],[Population]]</f>
        <v>3.31384912781332E-3</v>
      </c>
    </row>
    <row r="99" spans="1:7" x14ac:dyDescent="0.35">
      <c r="A99" t="s">
        <v>217</v>
      </c>
      <c r="B99" t="s">
        <v>218</v>
      </c>
      <c r="C99" s="5">
        <v>11291</v>
      </c>
      <c r="D99">
        <v>0</v>
      </c>
      <c r="E99">
        <v>0</v>
      </c>
      <c r="F99" s="6">
        <f>SummaryTbl4[[#This Row],[LI Units: 5-Year Lookback]]/SummaryTbl4[[#This Row],[Population]]</f>
        <v>0</v>
      </c>
      <c r="G99" s="6">
        <f>SummaryTbl4[[#This Row],[LI Units: 15-Year Lookback]]/SummaryTbl4[[#This Row],[Population]]</f>
        <v>0</v>
      </c>
    </row>
    <row r="100" spans="1:7" x14ac:dyDescent="0.35">
      <c r="A100" t="s">
        <v>219</v>
      </c>
      <c r="B100" t="s">
        <v>220</v>
      </c>
      <c r="C100" s="5">
        <v>20659</v>
      </c>
      <c r="D100">
        <v>56</v>
      </c>
      <c r="E100">
        <v>56</v>
      </c>
      <c r="F100" s="6">
        <f>SummaryTbl4[[#This Row],[LI Units: 5-Year Lookback]]/SummaryTbl4[[#This Row],[Population]]</f>
        <v>2.71068299530471E-3</v>
      </c>
      <c r="G100" s="6">
        <f>SummaryTbl4[[#This Row],[LI Units: 15-Year Lookback]]/SummaryTbl4[[#This Row],[Population]]</f>
        <v>2.71068299530471E-3</v>
      </c>
    </row>
    <row r="101" spans="1:7" x14ac:dyDescent="0.35">
      <c r="A101" t="s">
        <v>221</v>
      </c>
      <c r="B101" t="s">
        <v>222</v>
      </c>
      <c r="C101" s="5">
        <v>5984</v>
      </c>
      <c r="D101">
        <v>44</v>
      </c>
      <c r="E101">
        <v>44</v>
      </c>
      <c r="F101" s="6">
        <f>SummaryTbl4[[#This Row],[LI Units: 5-Year Lookback]]/SummaryTbl4[[#This Row],[Population]]</f>
        <v>7.3529411764705881E-3</v>
      </c>
      <c r="G101" s="6">
        <f>SummaryTbl4[[#This Row],[LI Units: 15-Year Lookback]]/SummaryTbl4[[#This Row],[Population]]</f>
        <v>7.3529411764705881E-3</v>
      </c>
    </row>
    <row r="102" spans="1:7" x14ac:dyDescent="0.35">
      <c r="A102" t="s">
        <v>223</v>
      </c>
      <c r="B102" t="s">
        <v>224</v>
      </c>
      <c r="C102" s="5">
        <v>21940</v>
      </c>
      <c r="D102">
        <v>191</v>
      </c>
      <c r="E102">
        <v>243</v>
      </c>
      <c r="F102" s="6">
        <f>SummaryTbl4[[#This Row],[LI Units: 5-Year Lookback]]/SummaryTbl4[[#This Row],[Population]]</f>
        <v>8.7055606198723785E-3</v>
      </c>
      <c r="G102" s="6">
        <f>SummaryTbl4[[#This Row],[LI Units: 15-Year Lookback]]/SummaryTbl4[[#This Row],[Population]]</f>
        <v>1.1075660893345487E-2</v>
      </c>
    </row>
    <row r="103" spans="1:7" x14ac:dyDescent="0.35">
      <c r="A103" t="s">
        <v>225</v>
      </c>
      <c r="B103" t="s">
        <v>226</v>
      </c>
      <c r="C103" s="5">
        <v>27825</v>
      </c>
      <c r="D103">
        <v>0</v>
      </c>
      <c r="E103">
        <v>238</v>
      </c>
      <c r="F103" s="6">
        <f>SummaryTbl4[[#This Row],[LI Units: 5-Year Lookback]]/SummaryTbl4[[#This Row],[Population]]</f>
        <v>0</v>
      </c>
      <c r="G103" s="6">
        <f>SummaryTbl4[[#This Row],[LI Units: 15-Year Lookback]]/SummaryTbl4[[#This Row],[Population]]</f>
        <v>8.5534591194968545E-3</v>
      </c>
    </row>
    <row r="104" spans="1:7" x14ac:dyDescent="0.35">
      <c r="A104" t="s">
        <v>227</v>
      </c>
      <c r="B104" t="s">
        <v>228</v>
      </c>
      <c r="C104" s="5">
        <v>8701</v>
      </c>
      <c r="D104">
        <v>0</v>
      </c>
      <c r="E104">
        <v>0</v>
      </c>
      <c r="F104" s="6">
        <f>SummaryTbl4[[#This Row],[LI Units: 5-Year Lookback]]/SummaryTbl4[[#This Row],[Population]]</f>
        <v>0</v>
      </c>
      <c r="G104" s="6">
        <f>SummaryTbl4[[#This Row],[LI Units: 15-Year Lookback]]/SummaryTbl4[[#This Row],[Population]]</f>
        <v>0</v>
      </c>
    </row>
    <row r="105" spans="1:7" x14ac:dyDescent="0.35">
      <c r="A105" t="s">
        <v>229</v>
      </c>
      <c r="B105" t="s">
        <v>230</v>
      </c>
      <c r="C105" s="5">
        <v>19694</v>
      </c>
      <c r="D105">
        <v>114</v>
      </c>
      <c r="E105">
        <v>158</v>
      </c>
      <c r="F105" s="6">
        <f>SummaryTbl4[[#This Row],[LI Units: 5-Year Lookback]]/SummaryTbl4[[#This Row],[Population]]</f>
        <v>5.7885650451914286E-3</v>
      </c>
      <c r="G105" s="6">
        <f>SummaryTbl4[[#This Row],[LI Units: 15-Year Lookback]]/SummaryTbl4[[#This Row],[Population]]</f>
        <v>8.0227480450898742E-3</v>
      </c>
    </row>
    <row r="106" spans="1:7" x14ac:dyDescent="0.35">
      <c r="A106" t="s">
        <v>231</v>
      </c>
      <c r="B106" t="s">
        <v>232</v>
      </c>
      <c r="C106" s="5">
        <v>39853</v>
      </c>
      <c r="D106">
        <v>0</v>
      </c>
      <c r="E106">
        <v>61</v>
      </c>
      <c r="F106" s="6">
        <f>SummaryTbl4[[#This Row],[LI Units: 5-Year Lookback]]/SummaryTbl4[[#This Row],[Population]]</f>
        <v>0</v>
      </c>
      <c r="G106" s="6">
        <f>SummaryTbl4[[#This Row],[LI Units: 15-Year Lookback]]/SummaryTbl4[[#This Row],[Population]]</f>
        <v>1.530625047047901E-3</v>
      </c>
    </row>
    <row r="107" spans="1:7" x14ac:dyDescent="0.35">
      <c r="A107" t="s">
        <v>233</v>
      </c>
      <c r="B107" t="s">
        <v>234</v>
      </c>
      <c r="C107" s="5">
        <v>204366</v>
      </c>
      <c r="D107">
        <v>563</v>
      </c>
      <c r="E107">
        <v>1088</v>
      </c>
      <c r="F107" s="6">
        <f>SummaryTbl4[[#This Row],[LI Units: 5-Year Lookback]]/SummaryTbl4[[#This Row],[Population]]</f>
        <v>2.7548613761584607E-3</v>
      </c>
      <c r="G107" s="6">
        <f>SummaryTbl4[[#This Row],[LI Units: 15-Year Lookback]]/SummaryTbl4[[#This Row],[Population]]</f>
        <v>5.3237818423808262E-3</v>
      </c>
    </row>
    <row r="108" spans="1:7" x14ac:dyDescent="0.35">
      <c r="A108" t="s">
        <v>235</v>
      </c>
      <c r="B108" t="s">
        <v>236</v>
      </c>
      <c r="C108" s="5">
        <v>111262</v>
      </c>
      <c r="D108">
        <v>650</v>
      </c>
      <c r="E108">
        <v>742</v>
      </c>
      <c r="F108" s="6">
        <f>SummaryTbl4[[#This Row],[LI Units: 5-Year Lookback]]/SummaryTbl4[[#This Row],[Population]]</f>
        <v>5.8420664737286769E-3</v>
      </c>
      <c r="G108" s="6">
        <f>SummaryTbl4[[#This Row],[LI Units: 15-Year Lookback]]/SummaryTbl4[[#This Row],[Population]]</f>
        <v>6.6689435746256588E-3</v>
      </c>
    </row>
    <row r="109" spans="1:7" x14ac:dyDescent="0.35">
      <c r="A109" t="s">
        <v>237</v>
      </c>
      <c r="B109" t="s">
        <v>238</v>
      </c>
      <c r="C109" s="5">
        <v>41006</v>
      </c>
      <c r="D109">
        <v>54</v>
      </c>
      <c r="E109">
        <v>54</v>
      </c>
      <c r="F109" s="6">
        <f>SummaryTbl4[[#This Row],[LI Units: 5-Year Lookback]]/SummaryTbl4[[#This Row],[Population]]</f>
        <v>1.3168804565185583E-3</v>
      </c>
      <c r="G109" s="6">
        <f>SummaryTbl4[[#This Row],[LI Units: 15-Year Lookback]]/SummaryTbl4[[#This Row],[Population]]</f>
        <v>1.3168804565185583E-3</v>
      </c>
    </row>
    <row r="110" spans="1:7" x14ac:dyDescent="0.35">
      <c r="A110" t="s">
        <v>239</v>
      </c>
      <c r="B110" t="s">
        <v>240</v>
      </c>
      <c r="C110" s="5">
        <v>14779</v>
      </c>
      <c r="D110">
        <v>0</v>
      </c>
      <c r="E110">
        <v>0</v>
      </c>
      <c r="F110" s="6">
        <f>SummaryTbl4[[#This Row],[LI Units: 5-Year Lookback]]/SummaryTbl4[[#This Row],[Population]]</f>
        <v>0</v>
      </c>
      <c r="G110" s="6">
        <f>SummaryTbl4[[#This Row],[LI Units: 15-Year Lookback]]/SummaryTbl4[[#This Row],[Population]]</f>
        <v>0</v>
      </c>
    </row>
    <row r="111" spans="1:7" x14ac:dyDescent="0.35">
      <c r="A111" t="s">
        <v>241</v>
      </c>
      <c r="B111" t="s">
        <v>242</v>
      </c>
      <c r="C111" s="5">
        <v>165688</v>
      </c>
      <c r="D111">
        <v>0</v>
      </c>
      <c r="E111">
        <v>105</v>
      </c>
      <c r="F111" s="6">
        <f>SummaryTbl4[[#This Row],[LI Units: 5-Year Lookback]]/SummaryTbl4[[#This Row],[Population]]</f>
        <v>0</v>
      </c>
      <c r="G111" s="6">
        <f>SummaryTbl4[[#This Row],[LI Units: 15-Year Lookback]]/SummaryTbl4[[#This Row],[Population]]</f>
        <v>6.337212109507025E-4</v>
      </c>
    </row>
    <row r="112" spans="1:7" x14ac:dyDescent="0.35">
      <c r="A112" t="s">
        <v>243</v>
      </c>
      <c r="B112" t="s">
        <v>244</v>
      </c>
      <c r="C112" s="5">
        <v>27822</v>
      </c>
      <c r="D112">
        <v>0</v>
      </c>
      <c r="E112">
        <v>169</v>
      </c>
      <c r="F112" s="6">
        <f>SummaryTbl4[[#This Row],[LI Units: 5-Year Lookback]]/SummaryTbl4[[#This Row],[Population]]</f>
        <v>0</v>
      </c>
      <c r="G112" s="6">
        <f>SummaryTbl4[[#This Row],[LI Units: 15-Year Lookback]]/SummaryTbl4[[#This Row],[Population]]</f>
        <v>6.0743296671698652E-3</v>
      </c>
    </row>
    <row r="113" spans="1:7" x14ac:dyDescent="0.35">
      <c r="A113" t="s">
        <v>245</v>
      </c>
      <c r="B113" t="s">
        <v>246</v>
      </c>
      <c r="C113" s="5">
        <v>32814</v>
      </c>
      <c r="D113">
        <v>0</v>
      </c>
      <c r="E113">
        <v>0</v>
      </c>
      <c r="F113" s="6">
        <f>SummaryTbl4[[#This Row],[LI Units: 5-Year Lookback]]/SummaryTbl4[[#This Row],[Population]]</f>
        <v>0</v>
      </c>
      <c r="G113" s="6">
        <f>SummaryTbl4[[#This Row],[LI Units: 15-Year Lookback]]/SummaryTbl4[[#This Row],[Population]]</f>
        <v>0</v>
      </c>
    </row>
    <row r="114" spans="1:7" x14ac:dyDescent="0.35">
      <c r="A114" t="s">
        <v>247</v>
      </c>
      <c r="B114" t="s">
        <v>248</v>
      </c>
      <c r="C114" s="5">
        <v>19644</v>
      </c>
      <c r="D114">
        <v>0</v>
      </c>
      <c r="E114">
        <v>0</v>
      </c>
      <c r="F114" s="6">
        <f>SummaryTbl4[[#This Row],[LI Units: 5-Year Lookback]]/SummaryTbl4[[#This Row],[Population]]</f>
        <v>0</v>
      </c>
      <c r="G114" s="6">
        <f>SummaryTbl4[[#This Row],[LI Units: 15-Year Lookback]]/SummaryTbl4[[#This Row],[Population]]</f>
        <v>0</v>
      </c>
    </row>
    <row r="115" spans="1:7" x14ac:dyDescent="0.35">
      <c r="A115" t="s">
        <v>249</v>
      </c>
      <c r="B115" t="s">
        <v>250</v>
      </c>
      <c r="C115" s="5">
        <v>18754</v>
      </c>
      <c r="D115">
        <v>40</v>
      </c>
      <c r="E115">
        <v>40</v>
      </c>
      <c r="F115" s="6">
        <f>SummaryTbl4[[#This Row],[LI Units: 5-Year Lookback]]/SummaryTbl4[[#This Row],[Population]]</f>
        <v>2.1328783192918845E-3</v>
      </c>
      <c r="G115" s="6">
        <f>SummaryTbl4[[#This Row],[LI Units: 15-Year Lookback]]/SummaryTbl4[[#This Row],[Population]]</f>
        <v>2.1328783192918845E-3</v>
      </c>
    </row>
    <row r="116" spans="1:7" x14ac:dyDescent="0.35">
      <c r="A116" t="s">
        <v>251</v>
      </c>
      <c r="B116" t="s">
        <v>252</v>
      </c>
      <c r="C116" s="5">
        <v>42692</v>
      </c>
      <c r="D116">
        <v>46</v>
      </c>
      <c r="E116">
        <v>292</v>
      </c>
      <c r="F116" s="6">
        <f>SummaryTbl4[[#This Row],[LI Units: 5-Year Lookback]]/SummaryTbl4[[#This Row],[Population]]</f>
        <v>1.0774852431368876E-3</v>
      </c>
      <c r="G116" s="6">
        <f>SummaryTbl4[[#This Row],[LI Units: 15-Year Lookback]]/SummaryTbl4[[#This Row],[Population]]</f>
        <v>6.8396889346950245E-3</v>
      </c>
    </row>
    <row r="117" spans="1:7" x14ac:dyDescent="0.35">
      <c r="A117" t="s">
        <v>253</v>
      </c>
      <c r="B117" t="s">
        <v>254</v>
      </c>
      <c r="C117" s="5">
        <v>10001</v>
      </c>
      <c r="D117">
        <v>0</v>
      </c>
      <c r="E117">
        <v>0</v>
      </c>
      <c r="F117" s="6">
        <f>SummaryTbl4[[#This Row],[LI Units: 5-Year Lookback]]/SummaryTbl4[[#This Row],[Population]]</f>
        <v>0</v>
      </c>
      <c r="G117" s="6">
        <f>SummaryTbl4[[#This Row],[LI Units: 15-Year Lookback]]/SummaryTbl4[[#This Row],[Population]]</f>
        <v>0</v>
      </c>
    </row>
    <row r="118" spans="1:7" x14ac:dyDescent="0.35">
      <c r="A118" t="s">
        <v>255</v>
      </c>
      <c r="B118" t="s">
        <v>256</v>
      </c>
      <c r="C118" s="5">
        <v>21870</v>
      </c>
      <c r="D118">
        <v>0</v>
      </c>
      <c r="E118">
        <v>107</v>
      </c>
      <c r="F118" s="6">
        <f>SummaryTbl4[[#This Row],[LI Units: 5-Year Lookback]]/SummaryTbl4[[#This Row],[Population]]</f>
        <v>0</v>
      </c>
      <c r="G118" s="6">
        <f>SummaryTbl4[[#This Row],[LI Units: 15-Year Lookback]]/SummaryTbl4[[#This Row],[Population]]</f>
        <v>4.8925468678555099E-3</v>
      </c>
    </row>
    <row r="119" spans="1:7" x14ac:dyDescent="0.35">
      <c r="A119" t="s">
        <v>257</v>
      </c>
      <c r="B119" t="s">
        <v>258</v>
      </c>
      <c r="C119" s="5">
        <v>2249</v>
      </c>
      <c r="D119">
        <v>0</v>
      </c>
      <c r="E119">
        <v>0</v>
      </c>
      <c r="F119" s="6">
        <f>SummaryTbl4[[#This Row],[LI Units: 5-Year Lookback]]/SummaryTbl4[[#This Row],[Population]]</f>
        <v>0</v>
      </c>
      <c r="G119" s="6">
        <f>SummaryTbl4[[#This Row],[LI Units: 15-Year Lookback]]/SummaryTbl4[[#This Row],[Population]]</f>
        <v>0</v>
      </c>
    </row>
    <row r="120" spans="1:7" x14ac:dyDescent="0.35">
      <c r="A120" t="s">
        <v>259</v>
      </c>
      <c r="B120" t="s">
        <v>260</v>
      </c>
      <c r="C120" s="5">
        <v>16731</v>
      </c>
      <c r="D120">
        <v>0</v>
      </c>
      <c r="E120">
        <v>0</v>
      </c>
      <c r="F120" s="6">
        <f>SummaryTbl4[[#This Row],[LI Units: 5-Year Lookback]]/SummaryTbl4[[#This Row],[Population]]</f>
        <v>0</v>
      </c>
      <c r="G120" s="6">
        <f>SummaryTbl4[[#This Row],[LI Units: 15-Year Lookback]]/SummaryTbl4[[#This Row],[Population]]</f>
        <v>0</v>
      </c>
    </row>
    <row r="121" spans="1:7" x14ac:dyDescent="0.35">
      <c r="A121" t="s">
        <v>261</v>
      </c>
      <c r="B121" t="s">
        <v>262</v>
      </c>
      <c r="C121" s="5">
        <v>6503</v>
      </c>
      <c r="D121">
        <v>0</v>
      </c>
      <c r="E121">
        <v>0</v>
      </c>
      <c r="F121" s="6">
        <f>SummaryTbl4[[#This Row],[LI Units: 5-Year Lookback]]/SummaryTbl4[[#This Row],[Population]]</f>
        <v>0</v>
      </c>
      <c r="G121" s="6">
        <f>SummaryTbl4[[#This Row],[LI Units: 15-Year Lookback]]/SummaryTbl4[[#This Row],[Population]]</f>
        <v>0</v>
      </c>
    </row>
    <row r="122" spans="1:7" x14ac:dyDescent="0.35">
      <c r="A122" t="s">
        <v>263</v>
      </c>
      <c r="B122" t="s">
        <v>264</v>
      </c>
      <c r="C122" s="5">
        <v>205772</v>
      </c>
      <c r="D122">
        <v>1250</v>
      </c>
      <c r="E122">
        <v>2300</v>
      </c>
      <c r="F122" s="6">
        <f>SummaryTbl4[[#This Row],[LI Units: 5-Year Lookback]]/SummaryTbl4[[#This Row],[Population]]</f>
        <v>6.074684602375445E-3</v>
      </c>
      <c r="G122" s="6">
        <f>SummaryTbl4[[#This Row],[LI Units: 15-Year Lookback]]/SummaryTbl4[[#This Row],[Population]]</f>
        <v>1.1177419668370818E-2</v>
      </c>
    </row>
    <row r="123" spans="1:7" x14ac:dyDescent="0.35">
      <c r="A123" t="s">
        <v>265</v>
      </c>
      <c r="B123" t="s">
        <v>266</v>
      </c>
      <c r="C123" s="5">
        <v>92983</v>
      </c>
      <c r="D123">
        <v>560</v>
      </c>
      <c r="E123">
        <v>560</v>
      </c>
      <c r="F123" s="6">
        <f>SummaryTbl4[[#This Row],[LI Units: 5-Year Lookback]]/SummaryTbl4[[#This Row],[Population]]</f>
        <v>6.0226062828689112E-3</v>
      </c>
      <c r="G123" s="6">
        <f>SummaryTbl4[[#This Row],[LI Units: 15-Year Lookback]]/SummaryTbl4[[#This Row],[Population]]</f>
        <v>6.0226062828689112E-3</v>
      </c>
    </row>
    <row r="124" spans="1:7" x14ac:dyDescent="0.35">
      <c r="A124" t="s">
        <v>267</v>
      </c>
      <c r="B124" t="s">
        <v>268</v>
      </c>
      <c r="C124" s="5">
        <v>4622</v>
      </c>
      <c r="D124">
        <v>0</v>
      </c>
      <c r="E124">
        <v>0</v>
      </c>
      <c r="F124" s="6">
        <f>SummaryTbl4[[#This Row],[LI Units: 5-Year Lookback]]/SummaryTbl4[[#This Row],[Population]]</f>
        <v>0</v>
      </c>
      <c r="G124" s="6">
        <f>SummaryTbl4[[#This Row],[LI Units: 15-Year Lookback]]/SummaryTbl4[[#This Row],[Population]]</f>
        <v>0</v>
      </c>
    </row>
    <row r="125" spans="1:7" x14ac:dyDescent="0.35">
      <c r="A125" t="s">
        <v>269</v>
      </c>
      <c r="B125" t="s">
        <v>270</v>
      </c>
      <c r="C125" s="5">
        <v>14028</v>
      </c>
      <c r="D125">
        <v>0</v>
      </c>
      <c r="E125">
        <v>0</v>
      </c>
      <c r="F125" s="6">
        <f>SummaryTbl4[[#This Row],[LI Units: 5-Year Lookback]]/SummaryTbl4[[#This Row],[Population]]</f>
        <v>0</v>
      </c>
      <c r="G125" s="6">
        <f>SummaryTbl4[[#This Row],[LI Units: 15-Year Lookback]]/SummaryTbl4[[#This Row],[Population]]</f>
        <v>0</v>
      </c>
    </row>
    <row r="126" spans="1:7" x14ac:dyDescent="0.35">
      <c r="A126" t="s">
        <v>271</v>
      </c>
      <c r="B126" t="s">
        <v>272</v>
      </c>
      <c r="C126" s="5">
        <v>9108</v>
      </c>
      <c r="D126">
        <v>0</v>
      </c>
      <c r="E126">
        <v>34</v>
      </c>
      <c r="F126" s="6">
        <f>SummaryTbl4[[#This Row],[LI Units: 5-Year Lookback]]/SummaryTbl4[[#This Row],[Population]]</f>
        <v>0</v>
      </c>
      <c r="G126" s="6">
        <f>SummaryTbl4[[#This Row],[LI Units: 15-Year Lookback]]/SummaryTbl4[[#This Row],[Population]]</f>
        <v>3.732981993851559E-3</v>
      </c>
    </row>
    <row r="127" spans="1:7" x14ac:dyDescent="0.35">
      <c r="A127" t="s">
        <v>273</v>
      </c>
      <c r="B127" t="s">
        <v>274</v>
      </c>
      <c r="C127" s="5">
        <v>66722</v>
      </c>
      <c r="D127">
        <v>270</v>
      </c>
      <c r="E127">
        <v>507</v>
      </c>
      <c r="F127" s="6">
        <f>SummaryTbl4[[#This Row],[LI Units: 5-Year Lookback]]/SummaryTbl4[[#This Row],[Population]]</f>
        <v>4.0466412877311828E-3</v>
      </c>
      <c r="G127" s="6">
        <f>SummaryTbl4[[#This Row],[LI Units: 15-Year Lookback]]/SummaryTbl4[[#This Row],[Population]]</f>
        <v>7.5986930847396659E-3</v>
      </c>
    </row>
    <row r="128" spans="1:7" x14ac:dyDescent="0.35">
      <c r="A128" t="s">
        <v>275</v>
      </c>
      <c r="B128" t="s">
        <v>276</v>
      </c>
      <c r="C128" s="5">
        <v>26641</v>
      </c>
      <c r="D128">
        <v>0</v>
      </c>
      <c r="E128">
        <v>48</v>
      </c>
      <c r="F128" s="6">
        <f>SummaryTbl4[[#This Row],[LI Units: 5-Year Lookback]]/SummaryTbl4[[#This Row],[Population]]</f>
        <v>0</v>
      </c>
      <c r="G128" s="6">
        <f>SummaryTbl4[[#This Row],[LI Units: 15-Year Lookback]]/SummaryTbl4[[#This Row],[Population]]</f>
        <v>1.8017341691377951E-3</v>
      </c>
    </row>
    <row r="129" spans="1:7" x14ac:dyDescent="0.35">
      <c r="A129" t="s">
        <v>277</v>
      </c>
      <c r="B129" t="s">
        <v>278</v>
      </c>
      <c r="C129" s="5">
        <v>5347</v>
      </c>
      <c r="D129">
        <v>0</v>
      </c>
      <c r="E129">
        <v>0</v>
      </c>
      <c r="F129" s="6">
        <f>SummaryTbl4[[#This Row],[LI Units: 5-Year Lookback]]/SummaryTbl4[[#This Row],[Population]]</f>
        <v>0</v>
      </c>
      <c r="G129" s="6">
        <f>SummaryTbl4[[#This Row],[LI Units: 15-Year Lookback]]/SummaryTbl4[[#This Row],[Population]]</f>
        <v>0</v>
      </c>
    </row>
    <row r="130" spans="1:7" x14ac:dyDescent="0.35">
      <c r="A130" t="s">
        <v>279</v>
      </c>
      <c r="B130" t="s">
        <v>280</v>
      </c>
      <c r="C130" s="5">
        <v>29690</v>
      </c>
      <c r="D130">
        <v>48</v>
      </c>
      <c r="E130">
        <v>162</v>
      </c>
      <c r="F130" s="6">
        <f>SummaryTbl4[[#This Row],[LI Units: 5-Year Lookback]]/SummaryTbl4[[#This Row],[Population]]</f>
        <v>1.6167059616032334E-3</v>
      </c>
      <c r="G130" s="6">
        <f>SummaryTbl4[[#This Row],[LI Units: 15-Year Lookback]]/SummaryTbl4[[#This Row],[Population]]</f>
        <v>5.4563826204109128E-3</v>
      </c>
    </row>
    <row r="131" spans="1:7" x14ac:dyDescent="0.35">
      <c r="A131" t="s">
        <v>281</v>
      </c>
      <c r="B131" t="s">
        <v>282</v>
      </c>
      <c r="C131" s="5">
        <v>5837</v>
      </c>
      <c r="D131">
        <v>0</v>
      </c>
      <c r="E131">
        <v>0</v>
      </c>
      <c r="F131" s="6">
        <f>SummaryTbl4[[#This Row],[LI Units: 5-Year Lookback]]/SummaryTbl4[[#This Row],[Population]]</f>
        <v>0</v>
      </c>
      <c r="G131" s="6">
        <f>SummaryTbl4[[#This Row],[LI Units: 15-Year Lookback]]/SummaryTbl4[[#This Row],[Population]]</f>
        <v>0</v>
      </c>
    </row>
    <row r="132" spans="1:7" x14ac:dyDescent="0.35">
      <c r="A132" t="s">
        <v>283</v>
      </c>
      <c r="B132" t="s">
        <v>284</v>
      </c>
      <c r="C132" s="5">
        <v>1574</v>
      </c>
      <c r="D132">
        <v>0</v>
      </c>
      <c r="E132">
        <v>0</v>
      </c>
      <c r="F132" s="6">
        <f>SummaryTbl4[[#This Row],[LI Units: 5-Year Lookback]]/SummaryTbl4[[#This Row],[Population]]</f>
        <v>0</v>
      </c>
      <c r="G132" s="6">
        <f>SummaryTbl4[[#This Row],[LI Units: 15-Year Lookback]]/SummaryTbl4[[#This Row],[Population]]</f>
        <v>0</v>
      </c>
    </row>
    <row r="133" spans="1:7" x14ac:dyDescent="0.35">
      <c r="A133" t="s">
        <v>285</v>
      </c>
      <c r="B133" t="s">
        <v>286</v>
      </c>
      <c r="C133" s="5">
        <v>23211</v>
      </c>
      <c r="D133">
        <v>0</v>
      </c>
      <c r="E133">
        <v>0</v>
      </c>
      <c r="F133" s="6">
        <f>SummaryTbl4[[#This Row],[LI Units: 5-Year Lookback]]/SummaryTbl4[[#This Row],[Population]]</f>
        <v>0</v>
      </c>
      <c r="G133" s="6">
        <f>SummaryTbl4[[#This Row],[LI Units: 15-Year Lookback]]/SummaryTbl4[[#This Row],[Population]]</f>
        <v>0</v>
      </c>
    </row>
    <row r="134" spans="1:7" x14ac:dyDescent="0.35">
      <c r="A134" t="s">
        <v>287</v>
      </c>
      <c r="B134" t="s">
        <v>288</v>
      </c>
      <c r="C134" s="5">
        <v>7857</v>
      </c>
      <c r="D134">
        <v>0</v>
      </c>
      <c r="E134">
        <v>0</v>
      </c>
      <c r="F134" s="6">
        <f>SummaryTbl4[[#This Row],[LI Units: 5-Year Lookback]]/SummaryTbl4[[#This Row],[Population]]</f>
        <v>0</v>
      </c>
      <c r="G134" s="6">
        <f>SummaryTbl4[[#This Row],[LI Units: 15-Year Lookback]]/SummaryTbl4[[#This Row],[Population]]</f>
        <v>0</v>
      </c>
    </row>
    <row r="135" spans="1:7" x14ac:dyDescent="0.35">
      <c r="A135" t="s">
        <v>289</v>
      </c>
      <c r="B135" t="s">
        <v>290</v>
      </c>
      <c r="C135" s="5">
        <v>12860</v>
      </c>
      <c r="D135">
        <v>0</v>
      </c>
      <c r="E135">
        <v>48</v>
      </c>
      <c r="F135" s="6">
        <f>SummaryTbl4[[#This Row],[LI Units: 5-Year Lookback]]/SummaryTbl4[[#This Row],[Population]]</f>
        <v>0</v>
      </c>
      <c r="G135" s="6">
        <f>SummaryTbl4[[#This Row],[LI Units: 15-Year Lookback]]/SummaryTbl4[[#This Row],[Population]]</f>
        <v>3.7325038880248835E-3</v>
      </c>
    </row>
    <row r="136" spans="1:7" x14ac:dyDescent="0.35">
      <c r="A136" t="s">
        <v>291</v>
      </c>
      <c r="B136" t="s">
        <v>292</v>
      </c>
      <c r="C136" s="5">
        <v>9102</v>
      </c>
      <c r="D136">
        <v>0</v>
      </c>
      <c r="E136">
        <v>0</v>
      </c>
      <c r="F136" s="6">
        <f>SummaryTbl4[[#This Row],[LI Units: 5-Year Lookback]]/SummaryTbl4[[#This Row],[Population]]</f>
        <v>0</v>
      </c>
      <c r="G136" s="6">
        <f>SummaryTbl4[[#This Row],[LI Units: 15-Year Lookback]]/SummaryTbl4[[#This Row],[Population]]</f>
        <v>0</v>
      </c>
    </row>
    <row r="137" spans="1:7" x14ac:dyDescent="0.35">
      <c r="A137" t="s">
        <v>293</v>
      </c>
      <c r="B137" t="s">
        <v>294</v>
      </c>
      <c r="C137" s="5">
        <v>45669</v>
      </c>
      <c r="D137">
        <v>0</v>
      </c>
      <c r="E137">
        <v>144</v>
      </c>
      <c r="F137" s="6">
        <f>SummaryTbl4[[#This Row],[LI Units: 5-Year Lookback]]/SummaryTbl4[[#This Row],[Population]]</f>
        <v>0</v>
      </c>
      <c r="G137" s="6">
        <f>SummaryTbl4[[#This Row],[LI Units: 15-Year Lookback]]/SummaryTbl4[[#This Row],[Population]]</f>
        <v>3.1531235630296263E-3</v>
      </c>
    </row>
    <row r="138" spans="1:7" x14ac:dyDescent="0.35">
      <c r="A138" t="s">
        <v>295</v>
      </c>
      <c r="B138" t="s">
        <v>296</v>
      </c>
      <c r="C138" s="5">
        <v>41148</v>
      </c>
      <c r="D138">
        <v>102</v>
      </c>
      <c r="E138">
        <v>271</v>
      </c>
      <c r="F138" s="6">
        <f>SummaryTbl4[[#This Row],[LI Units: 5-Year Lookback]]/SummaryTbl4[[#This Row],[Population]]</f>
        <v>2.4788568095654709E-3</v>
      </c>
      <c r="G138" s="6">
        <f>SummaryTbl4[[#This Row],[LI Units: 15-Year Lookback]]/SummaryTbl4[[#This Row],[Population]]</f>
        <v>6.585982307767085E-3</v>
      </c>
    </row>
    <row r="139" spans="1:7" x14ac:dyDescent="0.35">
      <c r="A139" t="s">
        <v>297</v>
      </c>
      <c r="B139" t="s">
        <v>298</v>
      </c>
      <c r="C139" s="5">
        <v>26956</v>
      </c>
      <c r="D139">
        <v>0</v>
      </c>
      <c r="E139">
        <v>64</v>
      </c>
      <c r="F139" s="6">
        <f>SummaryTbl4[[#This Row],[LI Units: 5-Year Lookback]]/SummaryTbl4[[#This Row],[Population]]</f>
        <v>0</v>
      </c>
      <c r="G139" s="6">
        <f>SummaryTbl4[[#This Row],[LI Units: 15-Year Lookback]]/SummaryTbl4[[#This Row],[Population]]</f>
        <v>2.3742395014097048E-3</v>
      </c>
    </row>
    <row r="140" spans="1:7" x14ac:dyDescent="0.35">
      <c r="A140" t="s">
        <v>299</v>
      </c>
      <c r="B140" t="s">
        <v>300</v>
      </c>
      <c r="C140" s="5">
        <v>12300</v>
      </c>
      <c r="D140">
        <v>0</v>
      </c>
      <c r="E140">
        <v>0</v>
      </c>
      <c r="F140" s="6">
        <f>SummaryTbl4[[#This Row],[LI Units: 5-Year Lookback]]/SummaryTbl4[[#This Row],[Population]]</f>
        <v>0</v>
      </c>
      <c r="G140" s="6">
        <f>SummaryTbl4[[#This Row],[LI Units: 15-Year Lookback]]/SummaryTbl4[[#This Row],[Population]]</f>
        <v>0</v>
      </c>
    </row>
    <row r="141" spans="1:7" x14ac:dyDescent="0.35">
      <c r="A141" t="s">
        <v>301</v>
      </c>
      <c r="B141" t="s">
        <v>302</v>
      </c>
      <c r="C141" s="5">
        <v>6410</v>
      </c>
      <c r="D141">
        <v>0</v>
      </c>
      <c r="E141">
        <v>0</v>
      </c>
      <c r="F141" s="6">
        <f>SummaryTbl4[[#This Row],[LI Units: 5-Year Lookback]]/SummaryTbl4[[#This Row],[Population]]</f>
        <v>0</v>
      </c>
      <c r="G141" s="6">
        <f>SummaryTbl4[[#This Row],[LI Units: 15-Year Lookback]]/SummaryTbl4[[#This Row],[Population]]</f>
        <v>0</v>
      </c>
    </row>
    <row r="142" spans="1:7" x14ac:dyDescent="0.35">
      <c r="A142" t="s">
        <v>303</v>
      </c>
      <c r="B142" t="s">
        <v>304</v>
      </c>
      <c r="C142" s="5">
        <v>69483</v>
      </c>
      <c r="D142">
        <v>192</v>
      </c>
      <c r="E142">
        <v>510</v>
      </c>
      <c r="F142" s="6">
        <f>SummaryTbl4[[#This Row],[LI Units: 5-Year Lookback]]/SummaryTbl4[[#This Row],[Population]]</f>
        <v>2.7632658348085144E-3</v>
      </c>
      <c r="G142" s="6">
        <f>SummaryTbl4[[#This Row],[LI Units: 15-Year Lookback]]/SummaryTbl4[[#This Row],[Population]]</f>
        <v>7.3399248737101158E-3</v>
      </c>
    </row>
    <row r="143" spans="1:7" x14ac:dyDescent="0.35">
      <c r="A143" t="s">
        <v>305</v>
      </c>
      <c r="B143" t="s">
        <v>306</v>
      </c>
      <c r="C143" s="5">
        <v>8856</v>
      </c>
      <c r="D143">
        <v>0</v>
      </c>
      <c r="E143">
        <v>55</v>
      </c>
      <c r="F143" s="6">
        <f>SummaryTbl4[[#This Row],[LI Units: 5-Year Lookback]]/SummaryTbl4[[#This Row],[Population]]</f>
        <v>0</v>
      </c>
      <c r="G143" s="6">
        <f>SummaryTbl4[[#This Row],[LI Units: 15-Year Lookback]]/SummaryTbl4[[#This Row],[Population]]</f>
        <v>6.2104787714543815E-3</v>
      </c>
    </row>
    <row r="144" spans="1:7" x14ac:dyDescent="0.35">
      <c r="A144" t="s">
        <v>307</v>
      </c>
      <c r="B144" t="s">
        <v>308</v>
      </c>
      <c r="C144" s="5">
        <v>8034</v>
      </c>
      <c r="D144">
        <v>0</v>
      </c>
      <c r="E144">
        <v>0</v>
      </c>
      <c r="F144" s="6">
        <f>SummaryTbl4[[#This Row],[LI Units: 5-Year Lookback]]/SummaryTbl4[[#This Row],[Population]]</f>
        <v>0</v>
      </c>
      <c r="G144" s="6">
        <f>SummaryTbl4[[#This Row],[LI Units: 15-Year Lookback]]/SummaryTbl4[[#This Row],[Population]]</f>
        <v>0</v>
      </c>
    </row>
    <row r="145" spans="1:7" x14ac:dyDescent="0.35">
      <c r="A145" t="s">
        <v>309</v>
      </c>
      <c r="B145" t="s">
        <v>310</v>
      </c>
      <c r="C145" s="5">
        <v>24183</v>
      </c>
      <c r="D145">
        <v>67</v>
      </c>
      <c r="E145">
        <v>139</v>
      </c>
      <c r="F145" s="6">
        <f>SummaryTbl4[[#This Row],[LI Units: 5-Year Lookback]]/SummaryTbl4[[#This Row],[Population]]</f>
        <v>2.7705412893354836E-3</v>
      </c>
      <c r="G145" s="6">
        <f>SummaryTbl4[[#This Row],[LI Units: 15-Year Lookback]]/SummaryTbl4[[#This Row],[Population]]</f>
        <v>5.7478393913079438E-3</v>
      </c>
    </row>
    <row r="146" spans="1:7" x14ac:dyDescent="0.35">
      <c r="A146" t="s">
        <v>311</v>
      </c>
      <c r="B146" t="s">
        <v>312</v>
      </c>
      <c r="C146" s="5">
        <v>27424</v>
      </c>
      <c r="D146">
        <v>0</v>
      </c>
      <c r="E146">
        <v>48</v>
      </c>
      <c r="F146" s="6">
        <f>SummaryTbl4[[#This Row],[LI Units: 5-Year Lookback]]/SummaryTbl4[[#This Row],[Population]]</f>
        <v>0</v>
      </c>
      <c r="G146" s="6">
        <f>SummaryTbl4[[#This Row],[LI Units: 15-Year Lookback]]/SummaryTbl4[[#This Row],[Population]]</f>
        <v>1.750291715285881E-3</v>
      </c>
    </row>
    <row r="147" spans="1:7" x14ac:dyDescent="0.35">
      <c r="A147" t="s">
        <v>313</v>
      </c>
      <c r="B147" t="s">
        <v>314</v>
      </c>
      <c r="C147" s="5">
        <v>67772</v>
      </c>
      <c r="D147">
        <v>216</v>
      </c>
      <c r="E147">
        <v>340</v>
      </c>
      <c r="F147" s="6">
        <f>SummaryTbl4[[#This Row],[LI Units: 5-Year Lookback]]/SummaryTbl4[[#This Row],[Population]]</f>
        <v>3.1871569379684824E-3</v>
      </c>
      <c r="G147" s="6">
        <f>SummaryTbl4[[#This Row],[LI Units: 15-Year Lookback]]/SummaryTbl4[[#This Row],[Population]]</f>
        <v>5.0168211060615002E-3</v>
      </c>
    </row>
    <row r="148" spans="1:7" x14ac:dyDescent="0.35">
      <c r="A148" t="s">
        <v>315</v>
      </c>
      <c r="B148" t="s">
        <v>316</v>
      </c>
      <c r="C148" s="5">
        <v>95453</v>
      </c>
      <c r="D148">
        <v>0</v>
      </c>
      <c r="E148">
        <v>120</v>
      </c>
      <c r="F148" s="6">
        <f>SummaryTbl4[[#This Row],[LI Units: 5-Year Lookback]]/SummaryTbl4[[#This Row],[Population]]</f>
        <v>0</v>
      </c>
      <c r="G148" s="6">
        <f>SummaryTbl4[[#This Row],[LI Units: 15-Year Lookback]]/SummaryTbl4[[#This Row],[Population]]</f>
        <v>1.2571632112138959E-3</v>
      </c>
    </row>
    <row r="149" spans="1:7" x14ac:dyDescent="0.35">
      <c r="A149" t="s">
        <v>317</v>
      </c>
      <c r="B149" t="s">
        <v>318</v>
      </c>
      <c r="C149" s="5">
        <v>36084</v>
      </c>
      <c r="D149">
        <v>0</v>
      </c>
      <c r="E149">
        <v>108</v>
      </c>
      <c r="F149" s="6">
        <f>SummaryTbl4[[#This Row],[LI Units: 5-Year Lookback]]/SummaryTbl4[[#This Row],[Population]]</f>
        <v>0</v>
      </c>
      <c r="G149" s="6">
        <f>SummaryTbl4[[#This Row],[LI Units: 15-Year Lookback]]/SummaryTbl4[[#This Row],[Population]]</f>
        <v>2.9930162953109413E-3</v>
      </c>
    </row>
    <row r="150" spans="1:7" x14ac:dyDescent="0.35">
      <c r="A150" t="s">
        <v>319</v>
      </c>
      <c r="B150" t="s">
        <v>320</v>
      </c>
      <c r="C150" s="5">
        <v>5218</v>
      </c>
      <c r="D150">
        <v>72</v>
      </c>
      <c r="E150">
        <v>72</v>
      </c>
      <c r="F150" s="6">
        <f>SummaryTbl4[[#This Row],[LI Units: 5-Year Lookback]]/SummaryTbl4[[#This Row],[Population]]</f>
        <v>1.3798390187811422E-2</v>
      </c>
      <c r="G150" s="6">
        <f>SummaryTbl4[[#This Row],[LI Units: 15-Year Lookback]]/SummaryTbl4[[#This Row],[Population]]</f>
        <v>1.3798390187811422E-2</v>
      </c>
    </row>
    <row r="151" spans="1:7" x14ac:dyDescent="0.35">
      <c r="A151" t="s">
        <v>321</v>
      </c>
      <c r="B151" t="s">
        <v>322</v>
      </c>
      <c r="C151" s="5">
        <v>20052</v>
      </c>
      <c r="D151">
        <v>0</v>
      </c>
      <c r="E151">
        <v>140</v>
      </c>
      <c r="F151" s="6">
        <f>SummaryTbl4[[#This Row],[LI Units: 5-Year Lookback]]/SummaryTbl4[[#This Row],[Population]]</f>
        <v>0</v>
      </c>
      <c r="G151" s="6">
        <f>SummaryTbl4[[#This Row],[LI Units: 15-Year Lookback]]/SummaryTbl4[[#This Row],[Population]]</f>
        <v>6.9818471972870532E-3</v>
      </c>
    </row>
    <row r="152" spans="1:7" x14ac:dyDescent="0.35">
      <c r="A152" t="s">
        <v>323</v>
      </c>
      <c r="B152" t="s">
        <v>324</v>
      </c>
      <c r="C152" s="5">
        <v>30118</v>
      </c>
      <c r="D152">
        <v>0</v>
      </c>
      <c r="E152">
        <v>44</v>
      </c>
      <c r="F152" s="6">
        <f>SummaryTbl4[[#This Row],[LI Units: 5-Year Lookback]]/SummaryTbl4[[#This Row],[Population]]</f>
        <v>0</v>
      </c>
      <c r="G152" s="6">
        <f>SummaryTbl4[[#This Row],[LI Units: 15-Year Lookback]]/SummaryTbl4[[#This Row],[Population]]</f>
        <v>1.4609203798392988E-3</v>
      </c>
    </row>
    <row r="153" spans="1:7" x14ac:dyDescent="0.35">
      <c r="A153" t="s">
        <v>325</v>
      </c>
      <c r="B153" t="s">
        <v>326</v>
      </c>
      <c r="C153" s="5">
        <v>2372</v>
      </c>
      <c r="D153">
        <v>0</v>
      </c>
      <c r="E153">
        <v>0</v>
      </c>
      <c r="F153" s="6">
        <f>SummaryTbl4[[#This Row],[LI Units: 5-Year Lookback]]/SummaryTbl4[[#This Row],[Population]]</f>
        <v>0</v>
      </c>
      <c r="G153" s="6">
        <f>SummaryTbl4[[#This Row],[LI Units: 15-Year Lookback]]/SummaryTbl4[[#This Row],[Population]]</f>
        <v>0</v>
      </c>
    </row>
    <row r="154" spans="1:7" x14ac:dyDescent="0.35">
      <c r="A154" t="s">
        <v>327</v>
      </c>
      <c r="B154" t="s">
        <v>328</v>
      </c>
      <c r="C154" s="5">
        <v>7568</v>
      </c>
      <c r="D154">
        <v>0</v>
      </c>
      <c r="E154">
        <v>0</v>
      </c>
      <c r="F154" s="6">
        <f>SummaryTbl4[[#This Row],[LI Units: 5-Year Lookback]]/SummaryTbl4[[#This Row],[Population]]</f>
        <v>0</v>
      </c>
      <c r="G154" s="6">
        <f>SummaryTbl4[[#This Row],[LI Units: 15-Year Lookback]]/SummaryTbl4[[#This Row],[Population]]</f>
        <v>0</v>
      </c>
    </row>
    <row r="155" spans="1:7" x14ac:dyDescent="0.35">
      <c r="A155" t="s">
        <v>329</v>
      </c>
      <c r="B155" t="s">
        <v>330</v>
      </c>
      <c r="C155" s="5">
        <v>27886</v>
      </c>
      <c r="D155">
        <v>0</v>
      </c>
      <c r="E155">
        <v>0</v>
      </c>
      <c r="F155" s="6">
        <f>SummaryTbl4[[#This Row],[LI Units: 5-Year Lookback]]/SummaryTbl4[[#This Row],[Population]]</f>
        <v>0</v>
      </c>
      <c r="G155" s="6">
        <f>SummaryTbl4[[#This Row],[LI Units: 15-Year Lookback]]/SummaryTbl4[[#This Row],[Population]]</f>
        <v>0</v>
      </c>
    </row>
    <row r="156" spans="1:7" x14ac:dyDescent="0.35">
      <c r="A156" t="s">
        <v>331</v>
      </c>
      <c r="B156" t="s">
        <v>332</v>
      </c>
      <c r="C156" s="5">
        <v>103076</v>
      </c>
      <c r="D156">
        <v>132</v>
      </c>
      <c r="E156">
        <v>132</v>
      </c>
      <c r="F156" s="6">
        <f>SummaryTbl4[[#This Row],[LI Units: 5-Year Lookback]]/SummaryTbl4[[#This Row],[Population]]</f>
        <v>1.2806084830610423E-3</v>
      </c>
      <c r="G156" s="6">
        <f>SummaryTbl4[[#This Row],[LI Units: 15-Year Lookback]]/SummaryTbl4[[#This Row],[Population]]</f>
        <v>1.2806084830610423E-3</v>
      </c>
    </row>
    <row r="157" spans="1:7" x14ac:dyDescent="0.35">
      <c r="A157" t="s">
        <v>333</v>
      </c>
      <c r="B157" t="s">
        <v>334</v>
      </c>
      <c r="C157" s="5">
        <v>8841</v>
      </c>
      <c r="D157">
        <v>0</v>
      </c>
      <c r="E157">
        <v>0</v>
      </c>
      <c r="F157" s="6">
        <f>SummaryTbl4[[#This Row],[LI Units: 5-Year Lookback]]/SummaryTbl4[[#This Row],[Population]]</f>
        <v>0</v>
      </c>
      <c r="G157" s="6">
        <f>SummaryTbl4[[#This Row],[LI Units: 15-Year Lookback]]/SummaryTbl4[[#This Row],[Population]]</f>
        <v>0</v>
      </c>
    </row>
    <row r="158" spans="1:7" x14ac:dyDescent="0.35">
      <c r="A158" t="s">
        <v>335</v>
      </c>
      <c r="B158" t="s">
        <v>336</v>
      </c>
      <c r="C158" s="5">
        <v>9643</v>
      </c>
      <c r="D158">
        <v>0</v>
      </c>
      <c r="E158">
        <v>44</v>
      </c>
      <c r="F158" s="6">
        <f>SummaryTbl4[[#This Row],[LI Units: 5-Year Lookback]]/SummaryTbl4[[#This Row],[Population]]</f>
        <v>0</v>
      </c>
      <c r="G158" s="6">
        <f>SummaryTbl4[[#This Row],[LI Units: 15-Year Lookback]]/SummaryTbl4[[#This Row],[Population]]</f>
        <v>4.5628953645131184E-3</v>
      </c>
    </row>
    <row r="159" spans="1:7" x14ac:dyDescent="0.35">
      <c r="A159" t="s">
        <v>337</v>
      </c>
      <c r="B159" t="s">
        <v>338</v>
      </c>
      <c r="C159" s="5">
        <v>8931</v>
      </c>
      <c r="D159">
        <v>0</v>
      </c>
      <c r="E159">
        <v>0</v>
      </c>
      <c r="F159" s="6">
        <f>SummaryTbl4[[#This Row],[LI Units: 5-Year Lookback]]/SummaryTbl4[[#This Row],[Population]]</f>
        <v>0</v>
      </c>
      <c r="G159" s="6">
        <f>SummaryTbl4[[#This Row],[LI Units: 15-Year Lookback]]/SummaryTbl4[[#This Row],[Population]]</f>
        <v>0</v>
      </c>
    </row>
    <row r="160" spans="1:7" x14ac:dyDescent="0.35">
      <c r="A160" t="s">
        <v>339</v>
      </c>
      <c r="B160" t="s">
        <v>340</v>
      </c>
      <c r="C160" s="5">
        <v>20824</v>
      </c>
      <c r="D160">
        <v>0</v>
      </c>
      <c r="E160">
        <v>44</v>
      </c>
      <c r="F160" s="6">
        <f>SummaryTbl4[[#This Row],[LI Units: 5-Year Lookback]]/SummaryTbl4[[#This Row],[Population]]</f>
        <v>0</v>
      </c>
      <c r="G160" s="6">
        <f>SummaryTbl4[[#This Row],[LI Units: 15-Year Lookback]]/SummaryTbl4[[#This Row],[Population]]</f>
        <v>2.1129466000768342E-3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A2A25E5621E4FB01A6656374D9759" ma:contentTypeVersion="29" ma:contentTypeDescription="Create a new document." ma:contentTypeScope="" ma:versionID="2efd77c618412e8968f733a63b9ef8c5">
  <xsd:schema xmlns:xsd="http://www.w3.org/2001/XMLSchema" xmlns:xs="http://www.w3.org/2001/XMLSchema" xmlns:p="http://schemas.microsoft.com/office/2006/metadata/properties" xmlns:ns2="431100d4-4470-42c1-96bc-46686c1829ae" xmlns:ns3="07da3740-463b-4cf7-bfb8-6875f2c449a4" targetNamespace="http://schemas.microsoft.com/office/2006/metadata/properties" ma:root="true" ma:fieldsID="bb2bc792dc2787258c498f933954a811" ns2:_="" ns3:_="">
    <xsd:import namespace="431100d4-4470-42c1-96bc-46686c1829ae"/>
    <xsd:import namespace="07da3740-463b-4cf7-bfb8-6875f2c449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a3740-463b-4cf7-bfb8-6875f2c44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100d4-4470-42c1-96bc-46686c1829ae" xsi:nil="true"/>
    <lcf76f155ced4ddcb4097134ff3c332f xmlns="07da3740-463b-4cf7-bfb8-6875f2c449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134921-F4ED-458D-BAFB-1BB8FAFD92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C8B3F0-9039-4D2E-9C1F-C997E6F1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07da3740-463b-4cf7-bfb8-6875f2c44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0F0074-242F-4A6F-A893-023309C92F61}">
  <ds:schemaRefs>
    <ds:schemaRef ds:uri="http://schemas.microsoft.com/office/2006/metadata/properties"/>
    <ds:schemaRef ds:uri="http://schemas.microsoft.com/office/infopath/2007/PartnerControls"/>
    <ds:schemaRef ds:uri="431100d4-4470-42c1-96bc-46686c1829ae"/>
    <ds:schemaRef ds:uri="07da3740-463b-4cf7-bfb8-6875f2c449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Sources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Conville</dc:creator>
  <cp:keywords/>
  <dc:description/>
  <cp:lastModifiedBy>Megan Conville</cp:lastModifiedBy>
  <cp:revision/>
  <dcterms:created xsi:type="dcterms:W3CDTF">2023-08-10T19:14:39Z</dcterms:created>
  <dcterms:modified xsi:type="dcterms:W3CDTF">2023-09-05T21:37:44Z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0x0101008D9A2A25E5621E4FB01A6656374D9759</vt:lpwstr>
  </property>
  <property fmtid="{D5CDD505-2E9C-101B-9397-08002B2CF9AE}" pid="3" name="MediaServiceImageTags">
    <vt:lpwstr/>
  </property>
</Properties>
</file>