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.Allen\Documents\"/>
    </mc:Choice>
  </mc:AlternateContent>
  <bookViews>
    <workbookView xWindow="0" yWindow="0" windowWidth="23040" windowHeight="9390" tabRatio="641"/>
  </bookViews>
  <sheets>
    <sheet name="Master Log" sheetId="2" r:id="rId1"/>
  </sheets>
  <definedNames>
    <definedName name="_xlnm.Print_Area" localSheetId="0">'Master Log'!$A$1:$H$51</definedName>
  </definedNames>
  <calcPr calcId="152511"/>
</workbook>
</file>

<file path=xl/calcChain.xml><?xml version="1.0" encoding="utf-8"?>
<calcChain xmlns="http://schemas.openxmlformats.org/spreadsheetml/2006/main">
  <c r="D51" i="2" l="1"/>
  <c r="H6" i="2" l="1"/>
  <c r="H7" i="2" s="1"/>
  <c r="H8" i="2" s="1"/>
  <c r="H9" i="2" s="1"/>
  <c r="H10" i="2" s="1"/>
  <c r="H11" i="2" s="1"/>
  <c r="H12" i="2" l="1"/>
  <c r="H13" i="2" s="1"/>
  <c r="H14" i="2" l="1"/>
  <c r="H15" i="2"/>
  <c r="H16" i="2" l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</calcChain>
</file>

<file path=xl/sharedStrings.xml><?xml version="1.0" encoding="utf-8"?>
<sst xmlns="http://schemas.openxmlformats.org/spreadsheetml/2006/main" count="200" uniqueCount="94">
  <si>
    <t>Amount</t>
  </si>
  <si>
    <t>#</t>
  </si>
  <si>
    <t>Issuer</t>
  </si>
  <si>
    <t>User</t>
  </si>
  <si>
    <t>Exp. Date</t>
  </si>
  <si>
    <t>Closed</t>
  </si>
  <si>
    <t>Type</t>
  </si>
  <si>
    <t>State Ceiling</t>
  </si>
  <si>
    <t>IDB</t>
  </si>
  <si>
    <t>MF</t>
  </si>
  <si>
    <t>State Ceiling Balance</t>
  </si>
  <si>
    <t>Total used</t>
  </si>
  <si>
    <t>2018 Tax-Exempt Bond Allocations Master Log</t>
  </si>
  <si>
    <t>HA of the City of Newnan, Georgia</t>
  </si>
  <si>
    <t>Jefferson Family Development, LP</t>
  </si>
  <si>
    <t>HA of Savannah</t>
  </si>
  <si>
    <t>Waters at Gateway, LP</t>
  </si>
  <si>
    <t>East Point Business and Industrial DA</t>
  </si>
  <si>
    <t>Zinn and Sylvan, LLC</t>
  </si>
  <si>
    <t>Y</t>
  </si>
  <si>
    <t>URFA</t>
  </si>
  <si>
    <t>Higher Ground Oasis of Vine City, LP</t>
  </si>
  <si>
    <t>HA of Douglas County</t>
  </si>
  <si>
    <t>Douglasville Leased Housing Associates I, LLLP</t>
  </si>
  <si>
    <t>DA of Fulton County</t>
  </si>
  <si>
    <t>The Residences at Maggie Capitol, LLC</t>
  </si>
  <si>
    <t>MF/Flex</t>
  </si>
  <si>
    <t>Town of Trion DA</t>
  </si>
  <si>
    <t>Dixie Specialty Fibers, Inc</t>
  </si>
  <si>
    <t>HA of Macon-Bibb County</t>
  </si>
  <si>
    <t xml:space="preserve">Greystone/Hallmark Development Services, LLC </t>
  </si>
  <si>
    <t>-</t>
  </si>
  <si>
    <t>HA of Clayton County</t>
  </si>
  <si>
    <t>Hampstead Southwood Partners, LP</t>
  </si>
  <si>
    <t>Preserve at Chatham Parkway Redevlopment, LLC</t>
  </si>
  <si>
    <t>Henry County DA</t>
  </si>
  <si>
    <t>Graham Archer, LLC/Hydro Systems, Inc.</t>
  </si>
  <si>
    <t>TBG Bethel Towers I, LP</t>
  </si>
  <si>
    <t>HA of the City of Eatonton</t>
  </si>
  <si>
    <t>LMH Rehabilitation, LLC</t>
  </si>
  <si>
    <t>DA of Forsyth County</t>
  </si>
  <si>
    <t>Brickmont Johns Creek SPE, LLC</t>
  </si>
  <si>
    <t>Returned</t>
  </si>
  <si>
    <t>HA of Savannah (Returned)</t>
  </si>
  <si>
    <t xml:space="preserve">Ashton Lenox Summit Apartment Associates, LP </t>
  </si>
  <si>
    <t>HA of the City of Decatur</t>
  </si>
  <si>
    <t>Park Trace Apartment Associates, LP</t>
  </si>
  <si>
    <t>HA of the City of Carrollton</t>
  </si>
  <si>
    <t>Northwinds Place Senior Living, LP</t>
  </si>
  <si>
    <t>Dekalb Abbington Reserve, LP</t>
  </si>
  <si>
    <t>HA of the City of Augusta, Georgia</t>
  </si>
  <si>
    <t>Augusta Leased Housing Associates I, LLLP</t>
  </si>
  <si>
    <t>Westlake Linwood Housing Partners, LP</t>
  </si>
  <si>
    <t>Flex</t>
  </si>
  <si>
    <t xml:space="preserve">DA of Cobb County </t>
  </si>
  <si>
    <t>BJS McEachern, LP</t>
  </si>
  <si>
    <t>HA of the City of East Point, Georgia</t>
  </si>
  <si>
    <t>TBG Hillcrest Senior I, LP</t>
  </si>
  <si>
    <t>TBG Renaissance Senior, LP</t>
  </si>
  <si>
    <t>Villages of East Lake Redevelopment, LP</t>
  </si>
  <si>
    <t>HA of the City of Griffin</t>
  </si>
  <si>
    <t>Tranquility at Griffin, LP</t>
  </si>
  <si>
    <t>HA of the City of Covington</t>
  </si>
  <si>
    <t>Covington Leased Housing Associates II, LLP</t>
  </si>
  <si>
    <t>Charles Hight HR1 RAD 2017, LP</t>
  </si>
  <si>
    <t>Park Homes RAD 2017, LP</t>
  </si>
  <si>
    <t>Northwest Georgia HA</t>
  </si>
  <si>
    <t>HA of the County of Dekalb, GA</t>
  </si>
  <si>
    <t>Silver Oaks Apartments, LP</t>
  </si>
  <si>
    <t>4449-CF</t>
  </si>
  <si>
    <t>4457-CF</t>
  </si>
  <si>
    <t>Dooly County IDA</t>
  </si>
  <si>
    <t>Ensyn Georgia Biorefinery I, LLC</t>
  </si>
  <si>
    <t>CF/Flex</t>
  </si>
  <si>
    <t>4458-CF</t>
  </si>
  <si>
    <t>HA of the City of Brunswick, GA</t>
  </si>
  <si>
    <t>Glynn Pines Housing Partners, LP</t>
  </si>
  <si>
    <t>HA of the City of LaGrange</t>
  </si>
  <si>
    <t>Lucy Morgan I, LP</t>
  </si>
  <si>
    <t>CF</t>
  </si>
  <si>
    <t>Adrian Senior I, LP</t>
  </si>
  <si>
    <t xml:space="preserve">Valdosta Housing Authority </t>
  </si>
  <si>
    <t>Brown Rural Development Portfolio Project</t>
  </si>
  <si>
    <t>DA of Monroe County</t>
  </si>
  <si>
    <t>Florida Power &amp; Light Company (Southern Co.)</t>
  </si>
  <si>
    <t>Douglass Village Apartments, LP</t>
  </si>
  <si>
    <t>4464-CF</t>
  </si>
  <si>
    <t>4462-CF</t>
  </si>
  <si>
    <t>4456-CF</t>
  </si>
  <si>
    <t>4465-CF</t>
  </si>
  <si>
    <t>4466-CF</t>
  </si>
  <si>
    <t xml:space="preserve">HA of the City of Covington </t>
  </si>
  <si>
    <t>4467-CF</t>
  </si>
  <si>
    <t>4468-CF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</si>
</sst>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1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0" fillId="0" borderId="0" xfId="0" applyNumberFormat="1" applyFill="1"/>
    <xf numFmtId="165" fontId="0" fillId="0" borderId="0" xfId="1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99"/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showRuler="0" zoomScaleNormal="100" workbookViewId="0">
      <selection activeCell="M9" sqref="M9"/>
    </sheetView>
  </sheetViews>
  <sheetFormatPr defaultRowHeight="12.75" x14ac:dyDescent="0.2"/>
  <cols>
    <col min="1" max="1" width="10" bestFit="1" customWidth="1"/>
    <col min="2" max="2" width="31.7109375" customWidth="1"/>
    <col min="3" max="3" width="42.28515625" customWidth="1"/>
    <col min="4" max="4" width="15.85546875" style="1" customWidth="1"/>
    <col min="5" max="5" width="11.7109375" customWidth="1"/>
    <col min="6" max="6" width="7.7109375" style="4" customWidth="1"/>
    <col min="7" max="7" width="8.7109375" customWidth="1"/>
    <col min="8" max="8" width="15.28515625" customWidth="1"/>
  </cols>
  <sheetData>
    <row r="1" spans="1:8" ht="37.5" customHeight="1" x14ac:dyDescent="0.3">
      <c r="A1" s="43" t="s">
        <v>12</v>
      </c>
      <c r="B1" s="43"/>
      <c r="C1" s="43"/>
      <c r="D1" s="43"/>
      <c r="E1" s="43"/>
      <c r="F1" s="43"/>
      <c r="G1" s="43"/>
      <c r="H1" s="43"/>
    </row>
    <row r="2" spans="1:8" ht="20.25" customHeight="1" x14ac:dyDescent="0.25">
      <c r="A2" s="44">
        <v>43465</v>
      </c>
      <c r="B2" s="44"/>
      <c r="C2" s="44"/>
      <c r="D2" s="44"/>
      <c r="E2" s="44"/>
      <c r="F2" s="44"/>
      <c r="G2" s="44"/>
      <c r="H2" s="44"/>
    </row>
    <row r="3" spans="1:8" ht="25.5" x14ac:dyDescent="0.2">
      <c r="A3" s="10" t="s">
        <v>1</v>
      </c>
      <c r="B3" s="13" t="s">
        <v>2</v>
      </c>
      <c r="C3" s="13" t="s">
        <v>3</v>
      </c>
      <c r="D3" s="12" t="s">
        <v>0</v>
      </c>
      <c r="E3" s="13" t="s">
        <v>4</v>
      </c>
      <c r="F3" s="13" t="s">
        <v>5</v>
      </c>
      <c r="G3" s="13" t="s">
        <v>6</v>
      </c>
      <c r="H3" s="34" t="s">
        <v>10</v>
      </c>
    </row>
    <row r="4" spans="1:8" x14ac:dyDescent="0.2">
      <c r="C4" s="7" t="s">
        <v>7</v>
      </c>
      <c r="D4" s="8">
        <v>1095084795</v>
      </c>
      <c r="H4" s="16"/>
    </row>
    <row r="5" spans="1:8" x14ac:dyDescent="0.2">
      <c r="E5" s="2"/>
      <c r="F5" s="9"/>
      <c r="G5" s="5"/>
      <c r="H5" s="3"/>
    </row>
    <row r="6" spans="1:8" x14ac:dyDescent="0.2">
      <c r="A6" s="9">
        <v>4424</v>
      </c>
      <c r="B6" s="5" t="s">
        <v>13</v>
      </c>
      <c r="C6" s="14" t="s">
        <v>14</v>
      </c>
      <c r="D6" s="1">
        <v>20000000</v>
      </c>
      <c r="E6" s="11">
        <v>43186</v>
      </c>
      <c r="F6" s="9" t="s">
        <v>19</v>
      </c>
      <c r="G6" s="5" t="s">
        <v>9</v>
      </c>
      <c r="H6" s="3">
        <f>D4-D6</f>
        <v>1075084795</v>
      </c>
    </row>
    <row r="7" spans="1:8" x14ac:dyDescent="0.2">
      <c r="A7" s="4">
        <v>4425</v>
      </c>
      <c r="B7" s="5" t="s">
        <v>15</v>
      </c>
      <c r="C7" t="s">
        <v>16</v>
      </c>
      <c r="D7" s="1">
        <v>18104003</v>
      </c>
      <c r="E7" s="2">
        <v>43217</v>
      </c>
      <c r="F7" s="9" t="s">
        <v>19</v>
      </c>
      <c r="G7" s="5" t="s">
        <v>9</v>
      </c>
      <c r="H7" s="3">
        <f t="shared" ref="H7:H49" si="0">H6-D7</f>
        <v>1056980792</v>
      </c>
    </row>
    <row r="8" spans="1:8" x14ac:dyDescent="0.2">
      <c r="A8" s="4">
        <v>4426</v>
      </c>
      <c r="B8" s="5" t="s">
        <v>17</v>
      </c>
      <c r="C8" s="14" t="s">
        <v>18</v>
      </c>
      <c r="D8" s="1">
        <v>5217705</v>
      </c>
      <c r="E8" s="24">
        <v>43192</v>
      </c>
      <c r="F8" s="26" t="s">
        <v>19</v>
      </c>
      <c r="G8" s="5" t="s">
        <v>8</v>
      </c>
      <c r="H8" s="3">
        <f t="shared" si="0"/>
        <v>1051763087</v>
      </c>
    </row>
    <row r="9" spans="1:8" x14ac:dyDescent="0.2">
      <c r="A9" s="4">
        <v>4428</v>
      </c>
      <c r="B9" s="5" t="s">
        <v>20</v>
      </c>
      <c r="C9" s="14" t="s">
        <v>21</v>
      </c>
      <c r="D9" s="1">
        <v>10000000</v>
      </c>
      <c r="E9" s="2">
        <v>43227</v>
      </c>
      <c r="F9" s="9" t="s">
        <v>19</v>
      </c>
      <c r="G9" s="5" t="s">
        <v>9</v>
      </c>
      <c r="H9" s="3">
        <f t="shared" si="0"/>
        <v>1041763087</v>
      </c>
    </row>
    <row r="10" spans="1:8" x14ac:dyDescent="0.2">
      <c r="A10" s="4">
        <v>4429</v>
      </c>
      <c r="B10" s="5" t="s">
        <v>22</v>
      </c>
      <c r="C10" s="14" t="s">
        <v>23</v>
      </c>
      <c r="D10" s="1">
        <v>11000000</v>
      </c>
      <c r="E10" s="2">
        <v>43229</v>
      </c>
      <c r="F10" s="9" t="s">
        <v>19</v>
      </c>
      <c r="G10" s="5" t="s">
        <v>9</v>
      </c>
      <c r="H10" s="3">
        <f t="shared" si="0"/>
        <v>1030763087</v>
      </c>
    </row>
    <row r="11" spans="1:8" x14ac:dyDescent="0.2">
      <c r="A11" s="9">
        <v>4430</v>
      </c>
      <c r="B11" s="5" t="s">
        <v>24</v>
      </c>
      <c r="C11" s="14" t="s">
        <v>25</v>
      </c>
      <c r="D11" s="1">
        <v>25000000</v>
      </c>
      <c r="E11" s="15">
        <v>43243</v>
      </c>
      <c r="F11" s="9" t="s">
        <v>19</v>
      </c>
      <c r="G11" s="5" t="s">
        <v>26</v>
      </c>
      <c r="H11" s="3">
        <f t="shared" si="0"/>
        <v>1005763087</v>
      </c>
    </row>
    <row r="12" spans="1:8" x14ac:dyDescent="0.2">
      <c r="A12" s="29">
        <v>4431</v>
      </c>
      <c r="B12" s="5" t="s">
        <v>27</v>
      </c>
      <c r="C12" s="14" t="s">
        <v>28</v>
      </c>
      <c r="D12" s="1">
        <v>10000000</v>
      </c>
      <c r="E12" s="11">
        <v>43286</v>
      </c>
      <c r="F12" s="31" t="s">
        <v>19</v>
      </c>
      <c r="G12" s="5" t="s">
        <v>8</v>
      </c>
      <c r="H12" s="3">
        <f>H11-D12</f>
        <v>995763087</v>
      </c>
    </row>
    <row r="13" spans="1:8" x14ac:dyDescent="0.2">
      <c r="A13" s="9">
        <v>4432</v>
      </c>
      <c r="B13" s="5" t="s">
        <v>29</v>
      </c>
      <c r="C13" s="14" t="s">
        <v>30</v>
      </c>
      <c r="D13" s="1">
        <v>54265000</v>
      </c>
      <c r="E13" s="11">
        <v>43262</v>
      </c>
      <c r="F13" s="4" t="s">
        <v>19</v>
      </c>
      <c r="G13" s="5" t="s">
        <v>9</v>
      </c>
      <c r="H13" s="3">
        <f t="shared" si="0"/>
        <v>941498087</v>
      </c>
    </row>
    <row r="14" spans="1:8" x14ac:dyDescent="0.2">
      <c r="A14" s="9">
        <v>4433</v>
      </c>
      <c r="B14" s="5" t="s">
        <v>32</v>
      </c>
      <c r="C14" s="14" t="s">
        <v>33</v>
      </c>
      <c r="D14" s="1">
        <v>22500000</v>
      </c>
      <c r="E14" s="11">
        <v>43283</v>
      </c>
      <c r="F14" s="4" t="s">
        <v>19</v>
      </c>
      <c r="G14" s="5" t="s">
        <v>9</v>
      </c>
      <c r="H14" s="3">
        <f t="shared" si="0"/>
        <v>918998087</v>
      </c>
    </row>
    <row r="15" spans="1:8" x14ac:dyDescent="0.2">
      <c r="A15" s="30">
        <v>4434</v>
      </c>
      <c r="B15" s="5" t="s">
        <v>43</v>
      </c>
      <c r="C15" s="14" t="s">
        <v>34</v>
      </c>
      <c r="D15" s="32" t="s">
        <v>31</v>
      </c>
      <c r="E15" s="33" t="s">
        <v>31</v>
      </c>
      <c r="F15" s="17" t="s">
        <v>42</v>
      </c>
      <c r="G15" s="5" t="s">
        <v>9</v>
      </c>
      <c r="H15" s="3">
        <f>H13-D14</f>
        <v>918998087</v>
      </c>
    </row>
    <row r="16" spans="1:8" x14ac:dyDescent="0.2">
      <c r="A16" s="19">
        <v>4435</v>
      </c>
      <c r="B16" s="5" t="s">
        <v>35</v>
      </c>
      <c r="C16" s="14" t="s">
        <v>36</v>
      </c>
      <c r="D16" s="1">
        <v>3217000</v>
      </c>
      <c r="E16" s="2">
        <v>43327</v>
      </c>
      <c r="F16" s="18" t="s">
        <v>19</v>
      </c>
      <c r="G16" s="5" t="s">
        <v>8</v>
      </c>
      <c r="H16" s="3">
        <f t="shared" si="0"/>
        <v>915781087</v>
      </c>
    </row>
    <row r="17" spans="1:9" x14ac:dyDescent="0.2">
      <c r="A17" s="21">
        <v>4436</v>
      </c>
      <c r="B17" s="5" t="s">
        <v>20</v>
      </c>
      <c r="C17" s="14" t="s">
        <v>37</v>
      </c>
      <c r="D17" s="1">
        <v>16500000</v>
      </c>
      <c r="E17" s="2">
        <v>43325</v>
      </c>
      <c r="F17" s="21" t="s">
        <v>19</v>
      </c>
      <c r="G17" s="5" t="s">
        <v>9</v>
      </c>
      <c r="H17" s="3">
        <f t="shared" si="0"/>
        <v>899281087</v>
      </c>
    </row>
    <row r="18" spans="1:9" x14ac:dyDescent="0.2">
      <c r="A18" s="22">
        <v>4437</v>
      </c>
      <c r="B18" s="5" t="s">
        <v>38</v>
      </c>
      <c r="C18" s="14" t="s">
        <v>39</v>
      </c>
      <c r="D18" s="1">
        <v>8300000</v>
      </c>
      <c r="E18" s="24">
        <v>43364</v>
      </c>
      <c r="F18" s="21" t="s">
        <v>19</v>
      </c>
      <c r="G18" s="5" t="s">
        <v>9</v>
      </c>
      <c r="H18" s="3">
        <f t="shared" si="0"/>
        <v>890981087</v>
      </c>
    </row>
    <row r="19" spans="1:9" x14ac:dyDescent="0.2">
      <c r="A19" s="22">
        <v>4438</v>
      </c>
      <c r="B19" s="5" t="s">
        <v>40</v>
      </c>
      <c r="C19" s="14" t="s">
        <v>41</v>
      </c>
      <c r="D19" s="1">
        <v>16700000</v>
      </c>
      <c r="E19" s="24">
        <v>43362</v>
      </c>
      <c r="F19" s="21" t="s">
        <v>19</v>
      </c>
      <c r="G19" s="5" t="s">
        <v>9</v>
      </c>
      <c r="H19" s="3">
        <f t="shared" si="0"/>
        <v>874281087</v>
      </c>
    </row>
    <row r="20" spans="1:9" x14ac:dyDescent="0.2">
      <c r="A20" s="23">
        <v>4439</v>
      </c>
      <c r="B20" s="5" t="s">
        <v>15</v>
      </c>
      <c r="C20" s="14" t="s">
        <v>34</v>
      </c>
      <c r="D20" s="1">
        <v>13500000</v>
      </c>
      <c r="E20" s="2">
        <v>43375</v>
      </c>
      <c r="F20" s="36" t="s">
        <v>19</v>
      </c>
      <c r="G20" s="5" t="s">
        <v>9</v>
      </c>
      <c r="H20" s="3">
        <f t="shared" si="0"/>
        <v>860781087</v>
      </c>
    </row>
    <row r="21" spans="1:9" x14ac:dyDescent="0.2">
      <c r="A21" s="23">
        <v>4440</v>
      </c>
      <c r="B21" s="5" t="s">
        <v>67</v>
      </c>
      <c r="C21" s="14" t="s">
        <v>44</v>
      </c>
      <c r="D21" s="1">
        <v>0</v>
      </c>
      <c r="E21" s="20" t="s">
        <v>31</v>
      </c>
      <c r="F21" s="17" t="s">
        <v>42</v>
      </c>
      <c r="G21" s="5" t="s">
        <v>9</v>
      </c>
      <c r="H21" s="3">
        <f t="shared" si="0"/>
        <v>860781087</v>
      </c>
      <c r="I21" s="28"/>
    </row>
    <row r="22" spans="1:9" x14ac:dyDescent="0.2">
      <c r="A22" s="25">
        <v>4441</v>
      </c>
      <c r="B22" s="5" t="s">
        <v>45</v>
      </c>
      <c r="C22" s="14" t="s">
        <v>46</v>
      </c>
      <c r="D22" s="1">
        <v>0</v>
      </c>
      <c r="E22" s="20" t="s">
        <v>31</v>
      </c>
      <c r="F22" s="17" t="s">
        <v>42</v>
      </c>
      <c r="G22" s="5" t="s">
        <v>9</v>
      </c>
      <c r="H22" s="3">
        <f t="shared" si="0"/>
        <v>860781087</v>
      </c>
      <c r="I22" s="28"/>
    </row>
    <row r="23" spans="1:9" x14ac:dyDescent="0.2">
      <c r="A23" s="25">
        <v>4442</v>
      </c>
      <c r="B23" s="5" t="s">
        <v>47</v>
      </c>
      <c r="C23" s="14" t="s">
        <v>48</v>
      </c>
      <c r="D23" s="1">
        <v>11500000</v>
      </c>
      <c r="E23" s="2">
        <v>43403</v>
      </c>
      <c r="F23" s="27" t="s">
        <v>19</v>
      </c>
      <c r="G23" s="5" t="s">
        <v>9</v>
      </c>
      <c r="H23" s="3">
        <f t="shared" si="0"/>
        <v>849281087</v>
      </c>
    </row>
    <row r="24" spans="1:9" x14ac:dyDescent="0.2">
      <c r="A24" s="25">
        <v>4443</v>
      </c>
      <c r="B24" s="5" t="s">
        <v>67</v>
      </c>
      <c r="C24" s="14" t="s">
        <v>49</v>
      </c>
      <c r="D24" s="1">
        <v>38343000</v>
      </c>
      <c r="E24" s="2">
        <v>43403</v>
      </c>
      <c r="F24" s="27" t="s">
        <v>19</v>
      </c>
      <c r="G24" s="5" t="s">
        <v>9</v>
      </c>
      <c r="H24" s="3">
        <f t="shared" si="0"/>
        <v>810938087</v>
      </c>
    </row>
    <row r="25" spans="1:9" x14ac:dyDescent="0.2">
      <c r="A25" s="25">
        <v>4444</v>
      </c>
      <c r="B25" s="5" t="s">
        <v>50</v>
      </c>
      <c r="C25" s="14" t="s">
        <v>51</v>
      </c>
      <c r="D25" s="1">
        <v>0</v>
      </c>
      <c r="E25" s="2">
        <v>43465</v>
      </c>
      <c r="F25" s="17" t="s">
        <v>42</v>
      </c>
      <c r="G25" s="5" t="s">
        <v>26</v>
      </c>
      <c r="H25" s="3">
        <f t="shared" si="0"/>
        <v>810938087</v>
      </c>
    </row>
    <row r="26" spans="1:9" x14ac:dyDescent="0.2">
      <c r="A26" s="19">
        <v>4445</v>
      </c>
      <c r="B26" s="5" t="s">
        <v>15</v>
      </c>
      <c r="C26" s="14" t="s">
        <v>52</v>
      </c>
      <c r="D26" s="1">
        <v>0</v>
      </c>
      <c r="E26" s="2">
        <v>43448</v>
      </c>
      <c r="F26" s="17" t="s">
        <v>42</v>
      </c>
      <c r="G26" s="5" t="s">
        <v>53</v>
      </c>
      <c r="H26" s="3">
        <f t="shared" si="0"/>
        <v>810938087</v>
      </c>
    </row>
    <row r="27" spans="1:9" x14ac:dyDescent="0.2">
      <c r="A27" s="25">
        <v>4446</v>
      </c>
      <c r="B27" s="5" t="s">
        <v>54</v>
      </c>
      <c r="C27" s="14" t="s">
        <v>55</v>
      </c>
      <c r="D27" s="1">
        <v>12000000</v>
      </c>
      <c r="E27" s="2">
        <v>43425</v>
      </c>
      <c r="F27" s="35" t="s">
        <v>19</v>
      </c>
      <c r="G27" s="5" t="s">
        <v>53</v>
      </c>
      <c r="H27" s="3">
        <f t="shared" si="0"/>
        <v>798938087</v>
      </c>
    </row>
    <row r="28" spans="1:9" x14ac:dyDescent="0.2">
      <c r="A28" s="25">
        <v>4447</v>
      </c>
      <c r="B28" s="5" t="s">
        <v>56</v>
      </c>
      <c r="C28" s="14" t="s">
        <v>57</v>
      </c>
      <c r="D28" s="1">
        <v>15000000</v>
      </c>
      <c r="E28" s="2">
        <v>43465</v>
      </c>
      <c r="F28" s="35" t="s">
        <v>19</v>
      </c>
      <c r="G28" s="5" t="s">
        <v>53</v>
      </c>
      <c r="H28" s="3">
        <f t="shared" si="0"/>
        <v>783938087</v>
      </c>
    </row>
    <row r="29" spans="1:9" x14ac:dyDescent="0.2">
      <c r="A29" s="25">
        <v>4448</v>
      </c>
      <c r="B29" s="5" t="s">
        <v>32</v>
      </c>
      <c r="C29" s="14" t="s">
        <v>58</v>
      </c>
      <c r="D29" s="1">
        <v>13500000</v>
      </c>
      <c r="E29" s="2">
        <v>43465</v>
      </c>
      <c r="F29" s="35" t="s">
        <v>19</v>
      </c>
      <c r="G29" s="5" t="s">
        <v>53</v>
      </c>
      <c r="H29" s="3">
        <f t="shared" si="0"/>
        <v>770438087</v>
      </c>
    </row>
    <row r="30" spans="1:9" x14ac:dyDescent="0.2">
      <c r="A30" s="25" t="s">
        <v>69</v>
      </c>
      <c r="B30" s="5" t="s">
        <v>20</v>
      </c>
      <c r="C30" s="14" t="s">
        <v>59</v>
      </c>
      <c r="D30" s="1">
        <v>41000000</v>
      </c>
      <c r="E30" s="2">
        <v>44472</v>
      </c>
      <c r="F30" s="35" t="s">
        <v>79</v>
      </c>
      <c r="G30" s="5" t="s">
        <v>73</v>
      </c>
      <c r="H30" s="3">
        <f t="shared" si="0"/>
        <v>729438087</v>
      </c>
    </row>
    <row r="31" spans="1:9" x14ac:dyDescent="0.2">
      <c r="A31" s="25">
        <v>4450</v>
      </c>
      <c r="B31" s="5" t="s">
        <v>60</v>
      </c>
      <c r="C31" s="14" t="s">
        <v>61</v>
      </c>
      <c r="D31" s="1">
        <v>14400000</v>
      </c>
      <c r="E31" s="2">
        <v>43458</v>
      </c>
      <c r="F31" s="35" t="s">
        <v>19</v>
      </c>
      <c r="G31" s="5" t="s">
        <v>53</v>
      </c>
      <c r="H31" s="3">
        <f t="shared" si="0"/>
        <v>715038087</v>
      </c>
      <c r="I31" s="28"/>
    </row>
    <row r="32" spans="1:9" x14ac:dyDescent="0.2">
      <c r="A32" s="25">
        <v>4451</v>
      </c>
      <c r="B32" s="5" t="s">
        <v>62</v>
      </c>
      <c r="C32" s="14" t="s">
        <v>63</v>
      </c>
      <c r="D32" s="1">
        <v>0</v>
      </c>
      <c r="E32" s="2">
        <v>43465</v>
      </c>
      <c r="F32" s="17" t="s">
        <v>42</v>
      </c>
      <c r="G32" s="5" t="s">
        <v>53</v>
      </c>
      <c r="H32" s="3">
        <f t="shared" si="0"/>
        <v>715038087</v>
      </c>
    </row>
    <row r="33" spans="1:8" x14ac:dyDescent="0.2">
      <c r="A33" s="25">
        <v>4452</v>
      </c>
      <c r="B33" s="5" t="s">
        <v>66</v>
      </c>
      <c r="C33" s="14" t="s">
        <v>64</v>
      </c>
      <c r="D33" s="1">
        <v>0</v>
      </c>
      <c r="E33" s="2">
        <v>43465</v>
      </c>
      <c r="F33" s="17" t="s">
        <v>42</v>
      </c>
      <c r="G33" s="5" t="s">
        <v>53</v>
      </c>
      <c r="H33" s="3">
        <f t="shared" si="0"/>
        <v>715038087</v>
      </c>
    </row>
    <row r="34" spans="1:8" x14ac:dyDescent="0.2">
      <c r="A34" s="25">
        <v>4453</v>
      </c>
      <c r="B34" s="5" t="s">
        <v>66</v>
      </c>
      <c r="C34" s="14" t="s">
        <v>65</v>
      </c>
      <c r="D34" s="1">
        <v>0</v>
      </c>
      <c r="E34" s="2">
        <v>43465</v>
      </c>
      <c r="F34" s="17" t="s">
        <v>42</v>
      </c>
      <c r="G34" s="5" t="s">
        <v>53</v>
      </c>
      <c r="H34" s="3">
        <f t="shared" si="0"/>
        <v>715038087</v>
      </c>
    </row>
    <row r="35" spans="1:8" x14ac:dyDescent="0.2">
      <c r="A35" s="25">
        <v>4454</v>
      </c>
      <c r="B35" s="5" t="s">
        <v>67</v>
      </c>
      <c r="C35" s="14" t="s">
        <v>44</v>
      </c>
      <c r="D35" s="1">
        <v>0</v>
      </c>
      <c r="E35" s="2">
        <v>43465</v>
      </c>
      <c r="F35" s="17" t="s">
        <v>42</v>
      </c>
      <c r="G35" s="5" t="s">
        <v>53</v>
      </c>
      <c r="H35" s="3">
        <f t="shared" si="0"/>
        <v>715038087</v>
      </c>
    </row>
    <row r="36" spans="1:8" x14ac:dyDescent="0.2">
      <c r="A36" s="25">
        <v>4455</v>
      </c>
      <c r="B36" s="5" t="s">
        <v>45</v>
      </c>
      <c r="C36" s="14" t="s">
        <v>46</v>
      </c>
      <c r="D36" s="1">
        <v>0</v>
      </c>
      <c r="E36" s="2">
        <v>43465</v>
      </c>
      <c r="F36" s="17" t="s">
        <v>42</v>
      </c>
      <c r="G36" s="5" t="s">
        <v>53</v>
      </c>
      <c r="H36" s="3">
        <f t="shared" si="0"/>
        <v>715038087</v>
      </c>
    </row>
    <row r="37" spans="1:8" x14ac:dyDescent="0.2">
      <c r="A37" s="25" t="s">
        <v>88</v>
      </c>
      <c r="B37" s="5" t="s">
        <v>67</v>
      </c>
      <c r="C37" s="14" t="s">
        <v>68</v>
      </c>
      <c r="D37" s="1">
        <v>30000000</v>
      </c>
      <c r="E37" s="11">
        <v>44547</v>
      </c>
      <c r="F37" s="41" t="s">
        <v>79</v>
      </c>
      <c r="G37" s="5" t="s">
        <v>53</v>
      </c>
      <c r="H37" s="3">
        <f t="shared" si="0"/>
        <v>685038087</v>
      </c>
    </row>
    <row r="38" spans="1:8" x14ac:dyDescent="0.2">
      <c r="A38" s="25" t="s">
        <v>70</v>
      </c>
      <c r="B38" s="5" t="s">
        <v>71</v>
      </c>
      <c r="C38" s="14" t="s">
        <v>72</v>
      </c>
      <c r="D38" s="1">
        <v>170000000</v>
      </c>
      <c r="E38" s="2">
        <v>44500</v>
      </c>
      <c r="F38" s="37" t="s">
        <v>79</v>
      </c>
      <c r="G38" s="5" t="s">
        <v>73</v>
      </c>
      <c r="H38" s="3">
        <f t="shared" si="0"/>
        <v>515038087</v>
      </c>
    </row>
    <row r="39" spans="1:8" x14ac:dyDescent="0.2">
      <c r="A39" s="25" t="s">
        <v>74</v>
      </c>
      <c r="B39" s="5" t="s">
        <v>75</v>
      </c>
      <c r="C39" s="14" t="s">
        <v>76</v>
      </c>
      <c r="D39" s="1">
        <v>8500000</v>
      </c>
      <c r="E39" s="2">
        <v>44513</v>
      </c>
      <c r="F39" s="37" t="s">
        <v>79</v>
      </c>
      <c r="G39" s="5" t="s">
        <v>73</v>
      </c>
      <c r="H39" s="3">
        <f t="shared" si="0"/>
        <v>506538087</v>
      </c>
    </row>
    <row r="40" spans="1:8" x14ac:dyDescent="0.2">
      <c r="A40" s="25">
        <v>4459</v>
      </c>
      <c r="B40" s="5" t="s">
        <v>77</v>
      </c>
      <c r="C40" s="14" t="s">
        <v>78</v>
      </c>
      <c r="D40" s="1">
        <v>9059616</v>
      </c>
      <c r="E40" s="2">
        <v>43465</v>
      </c>
      <c r="F40" s="38"/>
      <c r="G40" s="5" t="s">
        <v>53</v>
      </c>
      <c r="H40" s="3">
        <f t="shared" si="0"/>
        <v>497478471</v>
      </c>
    </row>
    <row r="41" spans="1:8" x14ac:dyDescent="0.2">
      <c r="A41" s="25">
        <v>4460</v>
      </c>
      <c r="B41" s="5" t="s">
        <v>54</v>
      </c>
      <c r="C41" s="14" t="s">
        <v>80</v>
      </c>
      <c r="D41" s="1">
        <v>19100000</v>
      </c>
      <c r="E41" s="2">
        <v>43465</v>
      </c>
      <c r="F41" s="38" t="s">
        <v>19</v>
      </c>
      <c r="G41" s="5" t="s">
        <v>53</v>
      </c>
      <c r="H41" s="3">
        <f t="shared" si="0"/>
        <v>478378471</v>
      </c>
    </row>
    <row r="42" spans="1:8" x14ac:dyDescent="0.2">
      <c r="A42" s="25">
        <v>4461</v>
      </c>
      <c r="B42" s="5" t="s">
        <v>81</v>
      </c>
      <c r="C42" s="5" t="s">
        <v>82</v>
      </c>
      <c r="D42" s="1">
        <v>22500000</v>
      </c>
      <c r="E42" s="2">
        <v>43465</v>
      </c>
      <c r="F42" s="38" t="s">
        <v>19</v>
      </c>
      <c r="G42" s="5" t="s">
        <v>53</v>
      </c>
      <c r="H42" s="3">
        <f t="shared" si="0"/>
        <v>455878471</v>
      </c>
    </row>
    <row r="43" spans="1:8" x14ac:dyDescent="0.2">
      <c r="A43" s="40" t="s">
        <v>87</v>
      </c>
      <c r="B43" s="5" t="s">
        <v>83</v>
      </c>
      <c r="C43" s="14" t="s">
        <v>84</v>
      </c>
      <c r="D43" s="1">
        <v>55000000</v>
      </c>
      <c r="E43" s="2">
        <v>44536</v>
      </c>
      <c r="F43" s="39" t="s">
        <v>79</v>
      </c>
      <c r="G43" s="5" t="s">
        <v>73</v>
      </c>
      <c r="H43" s="3">
        <f t="shared" si="0"/>
        <v>400878471</v>
      </c>
    </row>
    <row r="44" spans="1:8" x14ac:dyDescent="0.2">
      <c r="A44" s="25">
        <v>4463</v>
      </c>
      <c r="B44" s="5" t="s">
        <v>22</v>
      </c>
      <c r="C44" s="14" t="s">
        <v>85</v>
      </c>
      <c r="D44" s="1">
        <v>10000000</v>
      </c>
      <c r="E44" s="2">
        <v>43465</v>
      </c>
      <c r="F44" s="38" t="s">
        <v>19</v>
      </c>
      <c r="G44" s="5" t="s">
        <v>53</v>
      </c>
      <c r="H44" s="3">
        <f t="shared" si="0"/>
        <v>390878471</v>
      </c>
    </row>
    <row r="45" spans="1:8" x14ac:dyDescent="0.2">
      <c r="A45" s="39" t="s">
        <v>86</v>
      </c>
      <c r="B45" s="5" t="s">
        <v>15</v>
      </c>
      <c r="C45" s="14" t="s">
        <v>52</v>
      </c>
      <c r="D45" s="1">
        <v>18100000</v>
      </c>
      <c r="E45" s="2">
        <v>44547</v>
      </c>
      <c r="F45" s="39" t="s">
        <v>79</v>
      </c>
      <c r="G45" s="5" t="s">
        <v>73</v>
      </c>
      <c r="H45" s="3">
        <f t="shared" si="0"/>
        <v>372778471</v>
      </c>
    </row>
    <row r="46" spans="1:8" x14ac:dyDescent="0.2">
      <c r="A46" s="41" t="s">
        <v>89</v>
      </c>
      <c r="B46" s="5" t="s">
        <v>50</v>
      </c>
      <c r="C46" s="14" t="s">
        <v>51</v>
      </c>
      <c r="D46" s="1">
        <v>16650000</v>
      </c>
      <c r="E46" s="2">
        <v>44547</v>
      </c>
      <c r="F46" s="41" t="s">
        <v>79</v>
      </c>
      <c r="G46" s="5" t="s">
        <v>73</v>
      </c>
      <c r="H46" s="3">
        <f t="shared" si="0"/>
        <v>356128471</v>
      </c>
    </row>
    <row r="47" spans="1:8" x14ac:dyDescent="0.2">
      <c r="A47" s="41" t="s">
        <v>90</v>
      </c>
      <c r="B47" s="5" t="s">
        <v>91</v>
      </c>
      <c r="C47" s="14" t="s">
        <v>63</v>
      </c>
      <c r="D47" s="1">
        <v>24500000</v>
      </c>
      <c r="E47" s="2">
        <v>44547</v>
      </c>
      <c r="F47" s="41" t="s">
        <v>79</v>
      </c>
      <c r="G47" s="5" t="s">
        <v>73</v>
      </c>
      <c r="H47" s="3">
        <f t="shared" si="0"/>
        <v>331628471</v>
      </c>
    </row>
    <row r="48" spans="1:8" x14ac:dyDescent="0.2">
      <c r="A48" s="42" t="s">
        <v>92</v>
      </c>
      <c r="B48" s="5" t="s">
        <v>45</v>
      </c>
      <c r="C48" s="14" t="s">
        <v>46</v>
      </c>
      <c r="D48" s="1">
        <v>15555000</v>
      </c>
      <c r="E48" s="2">
        <v>43451</v>
      </c>
      <c r="F48" s="42" t="s">
        <v>79</v>
      </c>
      <c r="G48" s="5" t="s">
        <v>73</v>
      </c>
      <c r="H48" s="3">
        <f t="shared" si="0"/>
        <v>316073471</v>
      </c>
    </row>
    <row r="49" spans="1:8" x14ac:dyDescent="0.2">
      <c r="A49" s="25" t="s">
        <v>93</v>
      </c>
      <c r="B49" s="5" t="s">
        <v>67</v>
      </c>
      <c r="C49" s="14" t="s">
        <v>44</v>
      </c>
      <c r="D49" s="1">
        <v>21500000</v>
      </c>
      <c r="E49" s="2">
        <v>43451</v>
      </c>
      <c r="F49" s="41" t="s">
        <v>79</v>
      </c>
      <c r="G49" s="5" t="s">
        <v>73</v>
      </c>
      <c r="H49" s="3">
        <f t="shared" si="0"/>
        <v>294573471</v>
      </c>
    </row>
    <row r="50" spans="1:8" x14ac:dyDescent="0.2">
      <c r="A50" s="25"/>
      <c r="B50" s="5"/>
      <c r="C50" s="14"/>
      <c r="E50" s="2"/>
      <c r="F50" s="37"/>
      <c r="G50" s="5"/>
      <c r="H50" s="3"/>
    </row>
    <row r="51" spans="1:8" x14ac:dyDescent="0.2">
      <c r="A51" s="25"/>
      <c r="C51" s="6" t="s">
        <v>11</v>
      </c>
      <c r="D51" s="1">
        <f>SUM(D6:D50)</f>
        <v>800511324</v>
      </c>
      <c r="H51" s="3"/>
    </row>
  </sheetData>
  <mergeCells count="2">
    <mergeCell ref="A1:H1"/>
    <mergeCell ref="A2:H2"/>
  </mergeCells>
  <phoneticPr fontId="0" type="noConversion"/>
  <printOptions gridLines="1"/>
  <pageMargins left="0.5" right="0.5" top="1.4166666666666701" bottom="0.75" header="0.3" footer="0.3"/>
  <pageSetup scale="90" fitToHeight="0" orientation="landscape" r:id="rId1"/>
  <headerFooter differentFirst="1" alignWithMargins="0">
    <oddHeader>&amp;C&amp;G</oddHeader>
    <firstHeader>&amp;C
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Log</vt:lpstr>
      <vt:lpstr>'Master Log'!Print_Area</vt:lpstr>
    </vt:vector>
  </TitlesOfParts>
  <Company>Georgia Department of Community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bstevens</dc:creator>
  <cp:lastModifiedBy>Norma Allen</cp:lastModifiedBy>
  <cp:lastPrinted>2019-02-01T17:55:06Z</cp:lastPrinted>
  <dcterms:created xsi:type="dcterms:W3CDTF">1999-06-20T19:55:50Z</dcterms:created>
  <dcterms:modified xsi:type="dcterms:W3CDTF">2019-02-01T17:55:56Z</dcterms:modified>
</cp:coreProperties>
</file>