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q-fil-01\Research\WebFiles\NA webpg\"/>
    </mc:Choice>
  </mc:AlternateContent>
  <bookViews>
    <workbookView xWindow="0" yWindow="0" windowWidth="23040" windowHeight="9390" tabRatio="641"/>
  </bookViews>
  <sheets>
    <sheet name="Master Log" sheetId="2" r:id="rId1"/>
  </sheets>
  <definedNames>
    <definedName name="_xlnm.Print_Area" localSheetId="0">'Master Log'!$A$1:$H$41</definedName>
  </definedNames>
  <calcPr calcId="152511"/>
</workbook>
</file>

<file path=xl/calcChain.xml><?xml version="1.0" encoding="utf-8"?>
<calcChain xmlns="http://schemas.openxmlformats.org/spreadsheetml/2006/main">
  <c r="D41" i="2" l="1"/>
  <c r="D4" i="2" l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</calcChain>
</file>

<file path=xl/sharedStrings.xml><?xml version="1.0" encoding="utf-8"?>
<sst xmlns="http://schemas.openxmlformats.org/spreadsheetml/2006/main" count="143" uniqueCount="75">
  <si>
    <t>Amount</t>
  </si>
  <si>
    <t>#</t>
  </si>
  <si>
    <t>Issuer</t>
  </si>
  <si>
    <t>User</t>
  </si>
  <si>
    <t>Exp. Date</t>
  </si>
  <si>
    <t>Closed</t>
  </si>
  <si>
    <t>Type</t>
  </si>
  <si>
    <t>State Ceiling</t>
  </si>
  <si>
    <t>IDB</t>
  </si>
  <si>
    <t>MF</t>
  </si>
  <si>
    <t>Y</t>
  </si>
  <si>
    <t>State Ceiling Balance</t>
  </si>
  <si>
    <t>Total used</t>
  </si>
  <si>
    <t>URFA</t>
  </si>
  <si>
    <t>CF</t>
  </si>
  <si>
    <t>2017 Tax-Exempt Bond Allocations Master Log</t>
  </si>
  <si>
    <t>SP Preservation LLC</t>
  </si>
  <si>
    <t>HA of the City of Canton, GA</t>
  </si>
  <si>
    <t>HA of the City of Tifton</t>
  </si>
  <si>
    <t>Provident Group-Canton Cove Properties</t>
  </si>
  <si>
    <t>DA of the City of Warner Robins</t>
  </si>
  <si>
    <t>The Pines at Westdale, LP</t>
  </si>
  <si>
    <t>HA of the City of Winder, GA</t>
  </si>
  <si>
    <t>The Exchange Development, LP</t>
  </si>
  <si>
    <t>Wheat Street Towers, LP</t>
  </si>
  <si>
    <t>Oracle Snellville 2017,LP</t>
  </si>
  <si>
    <t>DA of Clayton County</t>
  </si>
  <si>
    <t>Low Temp Industries, Inc</t>
  </si>
  <si>
    <t>HA of the City of Augusta, Georgia</t>
  </si>
  <si>
    <t>Augusta Housing Associates, LP</t>
  </si>
  <si>
    <t>City Lights Associates II, LP</t>
  </si>
  <si>
    <t>Woodstock Leased Housing Associates LLP</t>
  </si>
  <si>
    <t>DA of Fulton County</t>
  </si>
  <si>
    <t>Wellstar Health Systems, Inc</t>
  </si>
  <si>
    <t>PAGB</t>
  </si>
  <si>
    <t>Pooler Development Authority</t>
  </si>
  <si>
    <t>Pinewood Village II Apartments, LP</t>
  </si>
  <si>
    <t>The Residence at Maggie Capitol LLC</t>
  </si>
  <si>
    <t>MF/FLEX</t>
  </si>
  <si>
    <t>Ways Station Apartments, LP c/o Gateway Dev.</t>
  </si>
  <si>
    <t xml:space="preserve">Oracle Atlanta 2017, LP </t>
  </si>
  <si>
    <t>Manor DeKalb Medical I, LP</t>
  </si>
  <si>
    <t>Woodlands at Montgomery, LP</t>
  </si>
  <si>
    <t>Higher Ground Oasis of Vine City, LP</t>
  </si>
  <si>
    <t xml:space="preserve">URFA </t>
  </si>
  <si>
    <t>DA of Monroe County</t>
  </si>
  <si>
    <t>Florida Power &amp; Light Company</t>
  </si>
  <si>
    <t>EF/FLEX</t>
  </si>
  <si>
    <t>Returned</t>
  </si>
  <si>
    <t>Northwest Georgia Housing Authority</t>
  </si>
  <si>
    <t>Meadow Lane II, L.P.</t>
  </si>
  <si>
    <t>4410-CF</t>
  </si>
  <si>
    <t>HA of the County of DeKalb, Georgia</t>
  </si>
  <si>
    <t xml:space="preserve">Retreat at Spring Hill, LP c/o Housing Dev.Corp. </t>
  </si>
  <si>
    <t>Piedmont Senior Tower</t>
  </si>
  <si>
    <t>HA of Cobb County</t>
  </si>
  <si>
    <t>4414-CF</t>
  </si>
  <si>
    <t>White Circle Phase 2, L.P.</t>
  </si>
  <si>
    <t>RAHF IV Edgewood Court, LLC</t>
  </si>
  <si>
    <t>HA of Clayton County</t>
  </si>
  <si>
    <t>Riverdale Leased Housing Associates II, LLLP</t>
  </si>
  <si>
    <t>HA of the City of Newnan</t>
  </si>
  <si>
    <t>Jefferson Family Development, LP</t>
  </si>
  <si>
    <t>HA of Savannah</t>
  </si>
  <si>
    <t>Waters at Gateway, LP</t>
  </si>
  <si>
    <t>HA of Gwinnett County</t>
  </si>
  <si>
    <t>HA of DeKalb County</t>
  </si>
  <si>
    <t>Macon-Bibb County Industrial Authority</t>
  </si>
  <si>
    <t>2501 Weaver Road, LLC</t>
  </si>
  <si>
    <t>IDB/FLEX</t>
  </si>
  <si>
    <t>4423-CF</t>
  </si>
  <si>
    <t xml:space="preserve">                                                                          </t>
  </si>
  <si>
    <t xml:space="preserve">Allen Hills Preservation, LP </t>
  </si>
  <si>
    <t>Rolling Bends I Preservation, LP</t>
  </si>
  <si>
    <t>Rolling Bends II Preservation, 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</si>
</sst>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164" fontId="0" fillId="0" borderId="0" xfId="1" applyNumberFormat="1" applyFont="1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1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/>
    </xf>
    <xf numFmtId="164" fontId="2" fillId="0" borderId="0" xfId="1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4" fontId="0" fillId="0" borderId="0" xfId="0" applyNumberFormat="1" applyFill="1"/>
    <xf numFmtId="165" fontId="0" fillId="0" borderId="0" xfId="1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CFF99"/>
      <color rgb="FF99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abSelected="1" showRuler="0" view="pageLayout" zoomScaleNormal="100" workbookViewId="0">
      <selection activeCell="D23" sqref="D23"/>
    </sheetView>
  </sheetViews>
  <sheetFormatPr defaultRowHeight="12.75" x14ac:dyDescent="0.2"/>
  <cols>
    <col min="1" max="1" width="9.28515625" customWidth="1"/>
    <col min="2" max="2" width="32.140625" customWidth="1"/>
    <col min="3" max="3" width="34.28515625" customWidth="1"/>
    <col min="4" max="4" width="15.85546875" style="2" customWidth="1"/>
    <col min="5" max="5" width="11.7109375" customWidth="1"/>
    <col min="6" max="6" width="7.7109375" style="5" customWidth="1"/>
    <col min="7" max="7" width="8.7109375" customWidth="1"/>
    <col min="8" max="8" width="15.28515625" customWidth="1"/>
  </cols>
  <sheetData>
    <row r="1" spans="1:8" ht="37.5" customHeight="1" x14ac:dyDescent="0.3">
      <c r="A1" s="35" t="s">
        <v>15</v>
      </c>
      <c r="B1" s="35"/>
      <c r="C1" s="35"/>
      <c r="D1" s="35"/>
      <c r="E1" s="35"/>
      <c r="F1" s="35"/>
      <c r="G1" s="35"/>
      <c r="H1" s="35"/>
    </row>
    <row r="2" spans="1:8" ht="20.25" customHeight="1" x14ac:dyDescent="0.25">
      <c r="A2" s="36">
        <v>43097</v>
      </c>
      <c r="B2" s="36"/>
      <c r="C2" s="36"/>
      <c r="D2" s="36"/>
      <c r="E2" s="36"/>
      <c r="F2" s="36"/>
      <c r="G2" s="36"/>
      <c r="H2" s="36"/>
    </row>
    <row r="3" spans="1:8" ht="25.5" x14ac:dyDescent="0.2">
      <c r="A3" s="1" t="s">
        <v>1</v>
      </c>
      <c r="B3" s="1" t="s">
        <v>2</v>
      </c>
      <c r="C3" s="1" t="s">
        <v>3</v>
      </c>
      <c r="D3" s="15" t="s">
        <v>0</v>
      </c>
      <c r="E3" s="14" t="s">
        <v>4</v>
      </c>
      <c r="F3" s="11" t="s">
        <v>5</v>
      </c>
      <c r="G3" s="16" t="s">
        <v>6</v>
      </c>
      <c r="H3" s="13" t="s">
        <v>11</v>
      </c>
    </row>
    <row r="4" spans="1:8" x14ac:dyDescent="0.2">
      <c r="C4" s="8" t="s">
        <v>7</v>
      </c>
      <c r="D4" s="9" t="e">
        <f>#REF!</f>
        <v>#REF!</v>
      </c>
      <c r="H4" s="19"/>
    </row>
    <row r="5" spans="1:8" x14ac:dyDescent="0.2">
      <c r="E5" s="3"/>
      <c r="F5" s="10"/>
      <c r="G5" s="6"/>
      <c r="H5" s="4"/>
    </row>
    <row r="6" spans="1:8" x14ac:dyDescent="0.2">
      <c r="A6" s="10">
        <v>4390</v>
      </c>
      <c r="B6" s="6" t="s">
        <v>18</v>
      </c>
      <c r="C6" s="17" t="s">
        <v>16</v>
      </c>
      <c r="D6" s="2">
        <v>6400000</v>
      </c>
      <c r="E6" s="12">
        <v>42815</v>
      </c>
      <c r="F6" s="10" t="s">
        <v>10</v>
      </c>
      <c r="G6" s="6" t="s">
        <v>9</v>
      </c>
      <c r="H6" s="4" t="e">
        <f>D4-D6</f>
        <v>#REF!</v>
      </c>
    </row>
    <row r="7" spans="1:8" x14ac:dyDescent="0.2">
      <c r="A7" s="5">
        <v>4391</v>
      </c>
      <c r="B7" s="6" t="s">
        <v>17</v>
      </c>
      <c r="C7" t="s">
        <v>19</v>
      </c>
      <c r="D7" s="2">
        <v>4264942</v>
      </c>
      <c r="E7" s="3">
        <v>42844</v>
      </c>
      <c r="F7" s="10" t="s">
        <v>10</v>
      </c>
      <c r="G7" s="6" t="s">
        <v>9</v>
      </c>
      <c r="H7" s="4" t="e">
        <f t="shared" ref="H7:H12" si="0">H6-D7</f>
        <v>#REF!</v>
      </c>
    </row>
    <row r="8" spans="1:8" x14ac:dyDescent="0.2">
      <c r="A8" s="5">
        <v>4392</v>
      </c>
      <c r="B8" s="6" t="s">
        <v>20</v>
      </c>
      <c r="C8" s="17" t="s">
        <v>21</v>
      </c>
      <c r="D8" s="2">
        <v>15389697</v>
      </c>
      <c r="E8" s="27">
        <v>42853</v>
      </c>
      <c r="F8" s="29" t="s">
        <v>10</v>
      </c>
      <c r="G8" s="6" t="s">
        <v>9</v>
      </c>
      <c r="H8" s="4" t="e">
        <f t="shared" si="0"/>
        <v>#REF!</v>
      </c>
    </row>
    <row r="9" spans="1:8" x14ac:dyDescent="0.2">
      <c r="A9" s="5">
        <v>4393</v>
      </c>
      <c r="B9" s="6" t="s">
        <v>22</v>
      </c>
      <c r="C9" s="17" t="s">
        <v>23</v>
      </c>
      <c r="D9" s="2">
        <v>13855000</v>
      </c>
      <c r="E9" s="3">
        <v>42880</v>
      </c>
      <c r="F9" s="10" t="s">
        <v>10</v>
      </c>
      <c r="G9" s="6" t="s">
        <v>9</v>
      </c>
      <c r="H9" s="4" t="e">
        <f t="shared" si="0"/>
        <v>#REF!</v>
      </c>
    </row>
    <row r="10" spans="1:8" x14ac:dyDescent="0.2">
      <c r="A10" s="5">
        <v>4394</v>
      </c>
      <c r="B10" s="6" t="s">
        <v>13</v>
      </c>
      <c r="C10" s="17" t="s">
        <v>24</v>
      </c>
      <c r="D10" s="2">
        <v>12500000</v>
      </c>
      <c r="E10" s="3">
        <v>42912</v>
      </c>
      <c r="F10" s="10" t="s">
        <v>10</v>
      </c>
      <c r="G10" s="6" t="s">
        <v>9</v>
      </c>
      <c r="H10" s="4" t="e">
        <f t="shared" si="0"/>
        <v>#REF!</v>
      </c>
    </row>
    <row r="11" spans="1:8" x14ac:dyDescent="0.2">
      <c r="A11" s="10">
        <v>4395</v>
      </c>
      <c r="B11" s="6" t="s">
        <v>65</v>
      </c>
      <c r="C11" s="17" t="s">
        <v>25</v>
      </c>
      <c r="D11" s="2">
        <v>7800000</v>
      </c>
      <c r="E11" s="18">
        <v>42975</v>
      </c>
      <c r="F11" s="10" t="s">
        <v>10</v>
      </c>
      <c r="G11" s="6" t="s">
        <v>9</v>
      </c>
      <c r="H11" s="4" t="e">
        <f t="shared" si="0"/>
        <v>#REF!</v>
      </c>
    </row>
    <row r="12" spans="1:8" x14ac:dyDescent="0.2">
      <c r="A12" s="30">
        <v>4396</v>
      </c>
      <c r="B12" s="6" t="s">
        <v>26</v>
      </c>
      <c r="C12" s="17" t="s">
        <v>27</v>
      </c>
      <c r="D12" s="2">
        <v>0</v>
      </c>
      <c r="E12" s="12">
        <v>43020</v>
      </c>
      <c r="F12" s="20" t="s">
        <v>48</v>
      </c>
      <c r="G12" s="6" t="s">
        <v>8</v>
      </c>
      <c r="H12" s="4" t="e">
        <f t="shared" si="0"/>
        <v>#REF!</v>
      </c>
    </row>
    <row r="13" spans="1:8" x14ac:dyDescent="0.2">
      <c r="A13" s="10">
        <v>4397</v>
      </c>
      <c r="B13" s="6" t="s">
        <v>28</v>
      </c>
      <c r="C13" s="17" t="s">
        <v>29</v>
      </c>
      <c r="D13" s="2">
        <v>7000000</v>
      </c>
      <c r="E13" s="12">
        <v>43003</v>
      </c>
      <c r="F13" s="5" t="s">
        <v>10</v>
      </c>
      <c r="G13" s="6" t="s">
        <v>9</v>
      </c>
      <c r="H13" s="4" t="e">
        <f t="shared" ref="H13:H39" si="1">H12-D13</f>
        <v>#REF!</v>
      </c>
    </row>
    <row r="14" spans="1:8" x14ac:dyDescent="0.2">
      <c r="A14" s="10">
        <v>4398</v>
      </c>
      <c r="B14" s="6" t="s">
        <v>44</v>
      </c>
      <c r="C14" s="17" t="s">
        <v>30</v>
      </c>
      <c r="D14" s="2">
        <v>0</v>
      </c>
      <c r="E14" s="12">
        <v>43034</v>
      </c>
      <c r="F14" s="20" t="s">
        <v>48</v>
      </c>
      <c r="G14" s="6" t="s">
        <v>9</v>
      </c>
      <c r="H14" s="4" t="e">
        <f t="shared" si="1"/>
        <v>#REF!</v>
      </c>
    </row>
    <row r="15" spans="1:8" x14ac:dyDescent="0.2">
      <c r="A15" s="5">
        <v>4399</v>
      </c>
      <c r="B15" s="6" t="s">
        <v>32</v>
      </c>
      <c r="C15" s="17" t="s">
        <v>33</v>
      </c>
      <c r="D15" s="2">
        <v>16000000</v>
      </c>
      <c r="E15" s="18">
        <v>43006</v>
      </c>
      <c r="F15" s="10" t="s">
        <v>10</v>
      </c>
      <c r="G15" s="6" t="s">
        <v>34</v>
      </c>
      <c r="H15" s="4" t="e">
        <f t="shared" si="1"/>
        <v>#REF!</v>
      </c>
    </row>
    <row r="16" spans="1:8" x14ac:dyDescent="0.2">
      <c r="A16" s="22">
        <v>4400</v>
      </c>
      <c r="B16" s="6" t="s">
        <v>17</v>
      </c>
      <c r="C16" s="17" t="s">
        <v>31</v>
      </c>
      <c r="D16" s="2">
        <v>12700000</v>
      </c>
      <c r="E16" s="3">
        <v>43019</v>
      </c>
      <c r="F16" s="21" t="s">
        <v>10</v>
      </c>
      <c r="G16" s="6" t="s">
        <v>9</v>
      </c>
      <c r="H16" s="4" t="e">
        <f t="shared" si="1"/>
        <v>#REF!</v>
      </c>
    </row>
    <row r="17" spans="1:8" x14ac:dyDescent="0.2">
      <c r="A17" s="23">
        <v>4401</v>
      </c>
      <c r="B17" s="6" t="s">
        <v>35</v>
      </c>
      <c r="C17" s="17" t="s">
        <v>36</v>
      </c>
      <c r="D17" s="2">
        <v>6800000</v>
      </c>
      <c r="E17" s="3">
        <v>43020</v>
      </c>
      <c r="F17" s="23" t="s">
        <v>10</v>
      </c>
      <c r="G17" s="6" t="s">
        <v>9</v>
      </c>
      <c r="H17" s="4" t="e">
        <f t="shared" si="1"/>
        <v>#REF!</v>
      </c>
    </row>
    <row r="18" spans="1:8" x14ac:dyDescent="0.2">
      <c r="A18" s="24">
        <v>4402</v>
      </c>
      <c r="B18" s="6" t="s">
        <v>32</v>
      </c>
      <c r="C18" s="17" t="s">
        <v>37</v>
      </c>
      <c r="D18" s="2">
        <v>0</v>
      </c>
      <c r="E18" s="27">
        <v>43032</v>
      </c>
      <c r="F18" s="20" t="s">
        <v>48</v>
      </c>
      <c r="G18" s="6" t="s">
        <v>38</v>
      </c>
      <c r="H18" s="4" t="e">
        <f t="shared" si="1"/>
        <v>#REF!</v>
      </c>
    </row>
    <row r="19" spans="1:8" x14ac:dyDescent="0.2">
      <c r="A19" s="24">
        <v>4403</v>
      </c>
      <c r="B19" s="6" t="s">
        <v>63</v>
      </c>
      <c r="C19" s="17" t="s">
        <v>39</v>
      </c>
      <c r="D19" s="2">
        <v>10000000</v>
      </c>
      <c r="E19" s="27">
        <v>43067</v>
      </c>
      <c r="F19" s="23" t="s">
        <v>10</v>
      </c>
      <c r="G19" s="6" t="s">
        <v>9</v>
      </c>
      <c r="H19" s="4" t="e">
        <f t="shared" si="1"/>
        <v>#REF!</v>
      </c>
    </row>
    <row r="20" spans="1:8" x14ac:dyDescent="0.2">
      <c r="A20" s="26">
        <v>4404</v>
      </c>
      <c r="B20" s="6" t="s">
        <v>66</v>
      </c>
      <c r="C20" s="17" t="s">
        <v>40</v>
      </c>
      <c r="D20" s="2">
        <v>6000000</v>
      </c>
      <c r="E20" s="3">
        <v>43097</v>
      </c>
      <c r="F20" s="34" t="s">
        <v>10</v>
      </c>
      <c r="G20" s="6" t="s">
        <v>9</v>
      </c>
      <c r="H20" s="4" t="e">
        <f t="shared" si="1"/>
        <v>#REF!</v>
      </c>
    </row>
    <row r="21" spans="1:8" x14ac:dyDescent="0.2">
      <c r="A21" s="26">
        <v>4405</v>
      </c>
      <c r="B21" s="6" t="s">
        <v>66</v>
      </c>
      <c r="C21" s="17" t="s">
        <v>41</v>
      </c>
      <c r="D21" s="2">
        <v>14500000</v>
      </c>
      <c r="E21" s="3">
        <v>43076</v>
      </c>
      <c r="F21" s="25" t="s">
        <v>10</v>
      </c>
      <c r="G21" s="6" t="s">
        <v>9</v>
      </c>
      <c r="H21" s="4" t="e">
        <f t="shared" si="1"/>
        <v>#REF!</v>
      </c>
    </row>
    <row r="22" spans="1:8" x14ac:dyDescent="0.2">
      <c r="A22" s="28">
        <v>4406</v>
      </c>
      <c r="B22" s="6" t="s">
        <v>63</v>
      </c>
      <c r="C22" s="17" t="s">
        <v>42</v>
      </c>
      <c r="D22" s="2">
        <v>27500000</v>
      </c>
      <c r="E22" s="3">
        <v>43076</v>
      </c>
      <c r="F22" s="31" t="s">
        <v>10</v>
      </c>
      <c r="G22" s="6" t="s">
        <v>9</v>
      </c>
      <c r="H22" s="4" t="e">
        <f t="shared" si="1"/>
        <v>#REF!</v>
      </c>
    </row>
    <row r="23" spans="1:8" x14ac:dyDescent="0.2">
      <c r="A23" s="28">
        <v>4407</v>
      </c>
      <c r="B23" s="6" t="s">
        <v>13</v>
      </c>
      <c r="C23" s="17" t="s">
        <v>43</v>
      </c>
      <c r="D23" s="2">
        <v>0</v>
      </c>
      <c r="E23" s="3">
        <v>43100</v>
      </c>
      <c r="F23" s="20" t="s">
        <v>48</v>
      </c>
      <c r="G23" s="6" t="s">
        <v>9</v>
      </c>
      <c r="H23" s="4" t="e">
        <f t="shared" si="1"/>
        <v>#REF!</v>
      </c>
    </row>
    <row r="24" spans="1:8" x14ac:dyDescent="0.2">
      <c r="A24" s="28">
        <v>4408</v>
      </c>
      <c r="B24" s="6" t="s">
        <v>45</v>
      </c>
      <c r="C24" s="17" t="s">
        <v>46</v>
      </c>
      <c r="D24" s="2">
        <v>60000000</v>
      </c>
      <c r="E24" s="3">
        <v>43100</v>
      </c>
      <c r="F24" s="31"/>
      <c r="G24" s="6" t="s">
        <v>47</v>
      </c>
      <c r="H24" s="4" t="e">
        <f t="shared" si="1"/>
        <v>#REF!</v>
      </c>
    </row>
    <row r="25" spans="1:8" x14ac:dyDescent="0.2">
      <c r="A25" s="28">
        <v>4409</v>
      </c>
      <c r="B25" s="6" t="s">
        <v>49</v>
      </c>
      <c r="C25" s="17" t="s">
        <v>50</v>
      </c>
      <c r="D25" s="2">
        <v>10000000</v>
      </c>
      <c r="E25" s="3">
        <v>43100</v>
      </c>
      <c r="F25" s="31"/>
      <c r="G25" s="6" t="s">
        <v>38</v>
      </c>
      <c r="H25" s="4" t="e">
        <f t="shared" si="1"/>
        <v>#REF!</v>
      </c>
    </row>
    <row r="26" spans="1:8" x14ac:dyDescent="0.2">
      <c r="A26" s="33" t="s">
        <v>51</v>
      </c>
      <c r="B26" s="6" t="s">
        <v>32</v>
      </c>
      <c r="C26" s="17" t="s">
        <v>37</v>
      </c>
      <c r="D26" s="2">
        <v>25000000</v>
      </c>
      <c r="E26" s="3">
        <v>44127</v>
      </c>
      <c r="F26" s="32" t="s">
        <v>14</v>
      </c>
      <c r="G26" s="6" t="s">
        <v>14</v>
      </c>
      <c r="H26" s="4" t="e">
        <f t="shared" si="1"/>
        <v>#REF!</v>
      </c>
    </row>
    <row r="27" spans="1:8" x14ac:dyDescent="0.2">
      <c r="A27" s="28">
        <v>4411</v>
      </c>
      <c r="B27" s="6" t="s">
        <v>52</v>
      </c>
      <c r="C27" s="17" t="s">
        <v>53</v>
      </c>
      <c r="D27" s="2">
        <v>10000000</v>
      </c>
      <c r="E27" s="3">
        <v>43100</v>
      </c>
      <c r="F27" s="32"/>
      <c r="G27" s="6" t="s">
        <v>38</v>
      </c>
      <c r="H27" s="4" t="e">
        <f t="shared" si="1"/>
        <v>#REF!</v>
      </c>
    </row>
    <row r="28" spans="1:8" x14ac:dyDescent="0.2">
      <c r="A28" s="28">
        <v>4412</v>
      </c>
      <c r="B28" s="6" t="s">
        <v>13</v>
      </c>
      <c r="C28" s="17" t="s">
        <v>58</v>
      </c>
      <c r="D28" s="2">
        <v>26400000</v>
      </c>
      <c r="E28" s="3">
        <v>43100</v>
      </c>
      <c r="F28" s="32"/>
      <c r="G28" s="6" t="s">
        <v>38</v>
      </c>
      <c r="H28" s="4" t="e">
        <f t="shared" si="1"/>
        <v>#REF!</v>
      </c>
    </row>
    <row r="29" spans="1:8" x14ac:dyDescent="0.2">
      <c r="A29" s="28">
        <v>4413</v>
      </c>
      <c r="B29" s="6" t="s">
        <v>13</v>
      </c>
      <c r="C29" s="17" t="s">
        <v>54</v>
      </c>
      <c r="D29" s="2">
        <v>13500000</v>
      </c>
      <c r="E29" s="3">
        <v>43100</v>
      </c>
      <c r="F29" s="32" t="s">
        <v>10</v>
      </c>
      <c r="G29" s="6" t="s">
        <v>38</v>
      </c>
      <c r="H29" s="4" t="e">
        <f t="shared" si="1"/>
        <v>#REF!</v>
      </c>
    </row>
    <row r="30" spans="1:8" x14ac:dyDescent="0.2">
      <c r="A30" s="28" t="s">
        <v>56</v>
      </c>
      <c r="B30" s="6" t="s">
        <v>55</v>
      </c>
      <c r="C30" s="17" t="s">
        <v>57</v>
      </c>
      <c r="D30" s="2">
        <v>14000000</v>
      </c>
      <c r="E30" s="3">
        <v>44135</v>
      </c>
      <c r="F30" s="32" t="s">
        <v>14</v>
      </c>
      <c r="G30" s="6" t="s">
        <v>14</v>
      </c>
      <c r="H30" s="4" t="e">
        <f t="shared" si="1"/>
        <v>#REF!</v>
      </c>
    </row>
    <row r="31" spans="1:8" x14ac:dyDescent="0.2">
      <c r="A31" s="22">
        <v>4415</v>
      </c>
      <c r="B31" s="6" t="s">
        <v>59</v>
      </c>
      <c r="C31" s="17" t="s">
        <v>60</v>
      </c>
      <c r="D31" s="2">
        <v>5500000</v>
      </c>
      <c r="E31" s="3">
        <v>43100</v>
      </c>
      <c r="F31" s="21" t="s">
        <v>10</v>
      </c>
      <c r="G31" s="6" t="s">
        <v>38</v>
      </c>
      <c r="H31" s="4" t="e">
        <f t="shared" si="1"/>
        <v>#REF!</v>
      </c>
    </row>
    <row r="32" spans="1:8" x14ac:dyDescent="0.2">
      <c r="A32" s="28">
        <v>4416</v>
      </c>
      <c r="B32" s="6" t="s">
        <v>61</v>
      </c>
      <c r="C32" s="17" t="s">
        <v>62</v>
      </c>
      <c r="D32" s="2">
        <v>0</v>
      </c>
      <c r="E32" s="3">
        <v>43100</v>
      </c>
      <c r="F32" s="20" t="s">
        <v>48</v>
      </c>
      <c r="G32" s="6" t="s">
        <v>38</v>
      </c>
      <c r="H32" s="4" t="e">
        <f t="shared" si="1"/>
        <v>#REF!</v>
      </c>
    </row>
    <row r="33" spans="1:8" x14ac:dyDescent="0.2">
      <c r="A33" s="28">
        <v>4417</v>
      </c>
      <c r="B33" s="6" t="s">
        <v>63</v>
      </c>
      <c r="C33" s="17" t="s">
        <v>64</v>
      </c>
      <c r="D33" s="2">
        <v>0</v>
      </c>
      <c r="E33" s="3">
        <v>43100</v>
      </c>
      <c r="F33" s="20" t="s">
        <v>48</v>
      </c>
      <c r="G33" s="6" t="s">
        <v>38</v>
      </c>
      <c r="H33" s="4" t="e">
        <f t="shared" si="1"/>
        <v>#REF!</v>
      </c>
    </row>
    <row r="34" spans="1:8" x14ac:dyDescent="0.2">
      <c r="A34" s="28">
        <v>4418</v>
      </c>
      <c r="B34" s="6" t="s">
        <v>26</v>
      </c>
      <c r="C34" s="17" t="s">
        <v>27</v>
      </c>
      <c r="D34" s="2">
        <v>10000000</v>
      </c>
      <c r="E34" s="3">
        <v>43100</v>
      </c>
      <c r="F34" s="34" t="s">
        <v>10</v>
      </c>
      <c r="G34" s="6" t="s">
        <v>69</v>
      </c>
      <c r="H34" s="4" t="e">
        <f t="shared" si="1"/>
        <v>#REF!</v>
      </c>
    </row>
    <row r="35" spans="1:8" x14ac:dyDescent="0.2">
      <c r="A35" s="28">
        <v>4419</v>
      </c>
      <c r="B35" s="6" t="s">
        <v>13</v>
      </c>
      <c r="C35" t="s">
        <v>30</v>
      </c>
      <c r="D35" s="2">
        <v>11500000</v>
      </c>
      <c r="E35" s="3">
        <v>43100</v>
      </c>
      <c r="F35" s="28"/>
      <c r="G35" s="6" t="s">
        <v>38</v>
      </c>
      <c r="H35" s="4" t="e">
        <f t="shared" si="1"/>
        <v>#REF!</v>
      </c>
    </row>
    <row r="36" spans="1:8" x14ac:dyDescent="0.2">
      <c r="A36" s="28">
        <v>4420</v>
      </c>
      <c r="B36" s="6" t="s">
        <v>67</v>
      </c>
      <c r="C36" s="17" t="s">
        <v>68</v>
      </c>
      <c r="D36" s="2">
        <v>8300000</v>
      </c>
      <c r="E36" s="3">
        <v>43100</v>
      </c>
      <c r="F36" s="28" t="s">
        <v>10</v>
      </c>
      <c r="G36" s="6" t="s">
        <v>69</v>
      </c>
      <c r="H36" s="4" t="e">
        <f t="shared" si="1"/>
        <v>#REF!</v>
      </c>
    </row>
    <row r="37" spans="1:8" x14ac:dyDescent="0.2">
      <c r="A37" s="28">
        <v>4421</v>
      </c>
      <c r="B37" s="6" t="s">
        <v>13</v>
      </c>
      <c r="C37" s="17" t="s">
        <v>72</v>
      </c>
      <c r="D37" s="2">
        <v>58000000</v>
      </c>
      <c r="E37" s="3">
        <v>43100</v>
      </c>
      <c r="F37" s="28"/>
      <c r="G37" s="6" t="s">
        <v>38</v>
      </c>
      <c r="H37" s="4" t="e">
        <f t="shared" si="1"/>
        <v>#REF!</v>
      </c>
    </row>
    <row r="38" spans="1:8" x14ac:dyDescent="0.2">
      <c r="A38" s="28">
        <v>4422</v>
      </c>
      <c r="B38" s="6" t="s">
        <v>13</v>
      </c>
      <c r="C38" s="17" t="s">
        <v>73</v>
      </c>
      <c r="D38" s="2">
        <v>25000000</v>
      </c>
      <c r="E38" s="3">
        <v>43100</v>
      </c>
      <c r="F38" s="28"/>
      <c r="G38" s="6" t="s">
        <v>38</v>
      </c>
      <c r="H38" s="4" t="e">
        <f t="shared" si="1"/>
        <v>#REF!</v>
      </c>
    </row>
    <row r="39" spans="1:8" x14ac:dyDescent="0.2">
      <c r="A39" s="28" t="s">
        <v>70</v>
      </c>
      <c r="B39" s="6" t="s">
        <v>13</v>
      </c>
      <c r="C39" s="17" t="s">
        <v>74</v>
      </c>
      <c r="D39" s="2">
        <v>29000000</v>
      </c>
      <c r="E39" s="3">
        <v>43100</v>
      </c>
      <c r="F39" s="28"/>
      <c r="G39" s="6" t="s">
        <v>14</v>
      </c>
      <c r="H39" s="4" t="e">
        <f t="shared" si="1"/>
        <v>#REF!</v>
      </c>
    </row>
    <row r="40" spans="1:8" x14ac:dyDescent="0.2">
      <c r="A40" s="28"/>
      <c r="B40" s="6"/>
      <c r="C40" s="17"/>
      <c r="E40" s="3"/>
      <c r="F40" s="28"/>
      <c r="G40" s="6"/>
      <c r="H40" s="4"/>
    </row>
    <row r="41" spans="1:8" x14ac:dyDescent="0.2">
      <c r="C41" s="7" t="s">
        <v>12</v>
      </c>
      <c r="D41" s="2">
        <f>SUM(D6:D39)</f>
        <v>466909639</v>
      </c>
    </row>
    <row r="48" spans="1:8" x14ac:dyDescent="0.2">
      <c r="E48" t="s">
        <v>71</v>
      </c>
    </row>
  </sheetData>
  <mergeCells count="2">
    <mergeCell ref="A1:H1"/>
    <mergeCell ref="A2:H2"/>
  </mergeCells>
  <phoneticPr fontId="0" type="noConversion"/>
  <printOptions gridLines="1"/>
  <pageMargins left="0.5" right="0.5" top="1.4166666666666701" bottom="0.75" header="0.3" footer="0.3"/>
  <pageSetup scale="96" fitToHeight="0" orientation="landscape" r:id="rId1"/>
  <headerFooter differentFirst="1" alignWithMargins="0">
    <firstHeader>&amp;C&amp;G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Log</vt:lpstr>
      <vt:lpstr>'Master Log'!Print_Area</vt:lpstr>
    </vt:vector>
  </TitlesOfParts>
  <Company>Georgia Department of Community Affairs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bstevens</dc:creator>
  <cp:lastModifiedBy>Norma Allen</cp:lastModifiedBy>
  <cp:lastPrinted>2017-11-30T16:06:35Z</cp:lastPrinted>
  <dcterms:created xsi:type="dcterms:W3CDTF">1999-06-20T19:55:50Z</dcterms:created>
  <dcterms:modified xsi:type="dcterms:W3CDTF">2018-01-22T15:40:03Z</dcterms:modified>
</cp:coreProperties>
</file>