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defaultThemeVersion="166925"/>
  <mc:AlternateContent xmlns:mc="http://schemas.openxmlformats.org/markup-compatibility/2006">
    <mc:Choice Requires="x15">
      <x15ac:absPath xmlns:x15ac="http://schemas.microsoft.com/office/spreadsheetml/2010/11/ac" url="https://gadca-my.sharepoint.com/personal/marshall_aiken_dca_ga_gov/Documents/Documents 1/New DCA Website Docs/2020 Round/"/>
    </mc:Choice>
  </mc:AlternateContent>
  <xr:revisionPtr revIDLastSave="0" documentId="8_{C50D67C2-FAB1-4266-B225-FD3F84356036}" xr6:coauthVersionLast="45" xr6:coauthVersionMax="45" xr10:uidLastSave="{00000000-0000-0000-0000-000000000000}"/>
  <workbookProtection workbookAlgorithmName="SHA-512" workbookHashValue="qvSc+Qf8mCFF4vU05XQzY/570BubKxST5AvyvxX3xyNbTIw+26uWW7cjrCJX1TZJ4+Y2aEoyd4Qfp3lopJE5Jw==" workbookSaltValue="zlagf7M/zBgu8Ge6NZcH5A==" workbookSpinCount="100000" lockStructure="1"/>
  <bookViews>
    <workbookView xWindow="49170" yWindow="-120" windowWidth="29040" windowHeight="15840" activeTab="1" xr2:uid="{00000000-000D-0000-FFFF-FFFF00000000}"/>
  </bookViews>
  <sheets>
    <sheet name="INSTRUCTIONS" sheetId="2" r:id="rId1"/>
    <sheet name="DESIRABLES CERT" sheetId="3" r:id="rId2"/>
    <sheet name="UNDESIRABLES CERT" sheetId="6" r:id="rId3"/>
    <sheet name="Formulas" sheetId="7" state="hidden" r:id="rId4"/>
  </sheets>
  <definedNames>
    <definedName name="ConstrProg">Formulas!$E$5:$E$6</definedName>
    <definedName name="DesCat">Formulas!$J$5:$J$21</definedName>
    <definedName name="Pool">Formulas!$P$5:$P$6</definedName>
    <definedName name="_xlnm.Print_Area" localSheetId="1">'DESIRABLES CERT'!$A$1:$Z$45</definedName>
    <definedName name="_xlnm.Print_Area" localSheetId="0">INSTRUCTIONS!$A$1:$N$133</definedName>
    <definedName name="_xlnm.Print_Area" localSheetId="2">'UNDESIRABLES CERT'!$A$1:$X$48</definedName>
    <definedName name="_xlnm.Print_Titles" localSheetId="1">'DESIRABLES CERT'!$1:$15</definedName>
    <definedName name="_xlnm.Print_Titles" localSheetId="2">'UNDESIRABLES CERT'!$1:$9</definedName>
    <definedName name="RouteType">Formulas!$G$5:$G$7</definedName>
    <definedName name="UndesCat">Formulas!$M$5:$M$10</definedName>
    <definedName name="YesNo">Formulas!$B$5:$B$6</definedName>
  </definedNames>
  <calcPr calcId="191029" iterate="1" iterateCount="100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6" l="1"/>
  <c r="X18" i="3" l="1"/>
  <c r="AC29" i="3" l="1"/>
  <c r="X29" i="3"/>
  <c r="X19" i="3" l="1"/>
  <c r="Z40" i="3"/>
  <c r="X20" i="3"/>
  <c r="X21" i="3"/>
  <c r="X23" i="3"/>
  <c r="X24" i="3"/>
  <c r="X25" i="3"/>
  <c r="X27" i="3"/>
  <c r="AC35" i="3"/>
  <c r="AC28" i="3"/>
  <c r="AC27" i="3"/>
  <c r="AC25" i="3"/>
  <c r="AC24" i="3"/>
  <c r="AC21" i="3"/>
  <c r="AC20" i="3"/>
  <c r="AC19" i="3"/>
  <c r="W8" i="6"/>
  <c r="W7" i="6"/>
  <c r="U8" i="6"/>
  <c r="U7" i="6"/>
  <c r="V22" i="6"/>
  <c r="V24" i="6"/>
  <c r="V26" i="6"/>
  <c r="V28" i="6"/>
  <c r="V30" i="6"/>
  <c r="Z41" i="3"/>
  <c r="Z11" i="3" s="1"/>
  <c r="X32" i="6"/>
  <c r="N7" i="6"/>
  <c r="W6" i="6"/>
  <c r="W5" i="6"/>
  <c r="U6" i="6"/>
  <c r="U5" i="6"/>
  <c r="K7" i="6"/>
  <c r="K6" i="6"/>
  <c r="K5" i="6"/>
  <c r="D6" i="6"/>
  <c r="D5" i="6"/>
  <c r="AC36" i="3"/>
  <c r="AC37" i="3"/>
  <c r="AC38" i="3"/>
  <c r="AC23" i="3"/>
  <c r="AC31" i="3"/>
  <c r="AC32" i="3"/>
  <c r="AC33" i="3"/>
  <c r="AC34" i="3"/>
  <c r="X28" i="3"/>
  <c r="X31" i="3"/>
  <c r="X32" i="3"/>
  <c r="X33" i="3"/>
  <c r="X34" i="3"/>
  <c r="X35" i="3"/>
  <c r="X36" i="3"/>
  <c r="X37" i="3"/>
  <c r="X38" i="3"/>
  <c r="X40" i="3" l="1"/>
  <c r="V32" i="6"/>
  <c r="X41" i="3"/>
  <c r="X11" i="3" s="1"/>
</calcChain>
</file>

<file path=xl/sharedStrings.xml><?xml version="1.0" encoding="utf-8"?>
<sst xmlns="http://schemas.openxmlformats.org/spreadsheetml/2006/main" count="384" uniqueCount="257">
  <si>
    <t>2020 DCA DESIRABLE/UNDESIRABLE SITE CERTIFICATION</t>
  </si>
  <si>
    <t>"Form Instructions"</t>
  </si>
  <si>
    <t>(note: this certification form is required for all applications)</t>
  </si>
  <si>
    <t xml:space="preserve">III. DESIRABLE ACTIVITIES/UNDESIRABLE                                      Maximum 10 Points </t>
  </si>
  <si>
    <t>Overview</t>
  </si>
  <si>
    <r>
      <rPr>
        <b/>
        <sz val="10"/>
        <rFont val="Arial"/>
        <family val="2"/>
      </rPr>
      <t>The 2020 DCA "Desirable/Undesirable Site Certification"</t>
    </r>
    <r>
      <rPr>
        <sz val="10"/>
        <rFont val="Arial"/>
        <family val="2"/>
      </rPr>
      <t xml:space="preserve"> form contains</t>
    </r>
    <r>
      <rPr>
        <b/>
        <sz val="10"/>
        <rFont val="Arial"/>
        <family val="2"/>
      </rPr>
      <t xml:space="preserve"> two certification forms/tabs</t>
    </r>
    <r>
      <rPr>
        <sz val="10"/>
        <rFont val="Arial"/>
        <family val="2"/>
      </rPr>
      <t xml:space="preserve"> (Desirables Certification and Undesirables Certification) and each form must be fully completed and executed (signed &amp; dated) by all Applicants. The electronic Application submission </t>
    </r>
    <r>
      <rPr>
        <b/>
        <sz val="10"/>
        <rFont val="Arial"/>
        <family val="2"/>
      </rPr>
      <t xml:space="preserve">must </t>
    </r>
    <r>
      <rPr>
        <sz val="10"/>
        <rFont val="Arial"/>
        <family val="2"/>
      </rPr>
      <t xml:space="preserve">include a "PDF" file containing the two signed forms and an "Excel" file of the completed form (to be used for DCA verification).
</t>
    </r>
  </si>
  <si>
    <t>NOTE: For "Scattered Site Projects", the Applicant should complete/submit a separate "2020 DCA DESIRABLE/UNDESIRABLE SITE CERTIFICATION" form and documentation for each scattered property.</t>
  </si>
  <si>
    <t xml:space="preserve">Before completing this form process the Applicant should familiarize themselves with requirements of the "Scoring Criteria Section III. Desirables Activities/Undesirable", page 3 (Scoring Section) in the 2020 Qualified Allocation Plan (QAP) (see link) </t>
  </si>
  <si>
    <t>Link:</t>
  </si>
  <si>
    <t>2020 QAP</t>
  </si>
  <si>
    <t>See the instructions outlined below for additional information for completing these forms.</t>
  </si>
  <si>
    <t>Desirables Certification Form</t>
  </si>
  <si>
    <t>General Info</t>
  </si>
  <si>
    <t>PROPERTY INFO</t>
  </si>
  <si>
    <t>Complete all entry fields;</t>
  </si>
  <si>
    <t>Project Name:</t>
  </si>
  <si>
    <t>Enter the name of the Project.</t>
  </si>
  <si>
    <t>Scattered Site Projects:</t>
  </si>
  <si>
    <t>Identify whether or not the Project is a scattered site per the QAP definition (multiple property addresses).</t>
  </si>
  <si>
    <t>Competitive Pool Type:</t>
  </si>
  <si>
    <t>Select the Pool types (Flexible Pool  or Rural Pool).</t>
  </si>
  <si>
    <t>PROPERTY LOCATION:</t>
  </si>
  <si>
    <t>Site Street Address:</t>
  </si>
  <si>
    <t>Provide the legal property address. If a legal address is not available at time of Application then provide alternate information (i.e. provide closest address, cross streets, parcel number,,,).</t>
  </si>
  <si>
    <t>City:</t>
  </si>
  <si>
    <t>Zip:</t>
  </si>
  <si>
    <t>County:</t>
  </si>
  <si>
    <t>CONCEPTUAL SITE DEVELOPMENT PLAN:</t>
  </si>
  <si>
    <r>
      <t xml:space="preserve">Provide the Geo Coordinates (GPS) for </t>
    </r>
    <r>
      <rPr>
        <b/>
        <sz val="10"/>
        <rFont val="Arial"/>
        <family val="2"/>
      </rPr>
      <t xml:space="preserve">both </t>
    </r>
    <r>
      <rPr>
        <sz val="10"/>
        <rFont val="Arial"/>
        <family val="2"/>
      </rPr>
      <t>the "Vehicular" and  "Pedestrian" site entrances as designed/delineated on the Applicant's Conceptual Site Development Plan (CSDP). The provided Latitude and Longitude coordinates shall be taken at the intersection of each "site entrance" and the "property line". The coordinates shall be provided in  decimal degree format with 6 digit decimal points.
NOTE: A smart phone app or similar method may be used for determining the</t>
    </r>
    <r>
      <rPr>
        <b/>
        <sz val="10"/>
        <rFont val="Arial"/>
        <family val="2"/>
      </rPr>
      <t xml:space="preserve"> GPS </t>
    </r>
    <r>
      <rPr>
        <sz val="10"/>
        <rFont val="Arial"/>
        <family val="2"/>
      </rPr>
      <t>coordinates.</t>
    </r>
  </si>
  <si>
    <t>Project Property "vehicular" site entrance:</t>
  </si>
  <si>
    <t>This is the project's  "vehicular"  site entrance" as delineated on the Applicant's Conceptual Site Development Plan (CSDP). </t>
  </si>
  <si>
    <t>Project Property "pedestrian" site entrance:</t>
  </si>
  <si>
    <t>This is the projects  "pedestrian" site entrance as delineated on the Applicant's Conceptual Site Development Plan (CSDP). </t>
  </si>
  <si>
    <t>Desirable Activities  </t>
  </si>
  <si>
    <t>Category:</t>
  </si>
  <si>
    <r>
      <t>See the "</t>
    </r>
    <r>
      <rPr>
        <b/>
        <sz val="10"/>
        <rFont val="Arial"/>
        <family val="2"/>
      </rPr>
      <t>2020</t>
    </r>
    <r>
      <rPr>
        <sz val="10"/>
        <rFont val="Arial"/>
        <family val="2"/>
      </rPr>
      <t xml:space="preserve"> QAP Scoring Criteria - III Desirable/Undesirable" section 2. items a. through q. for the </t>
    </r>
    <r>
      <rPr>
        <b/>
        <sz val="10"/>
        <rFont val="Arial"/>
        <family val="2"/>
      </rPr>
      <t>description</t>
    </r>
    <r>
      <rPr>
        <sz val="10"/>
        <rFont val="Arial"/>
        <family val="2"/>
      </rPr>
      <t xml:space="preserve"> of each of the category types.</t>
    </r>
  </si>
  <si>
    <t>Building/Entity Name:</t>
  </si>
  <si>
    <t>Provide the name of the Building/Entity that will be visible at the Desirable property location and electronic record search (mapping apps,,,).</t>
  </si>
  <si>
    <t>Address:</t>
  </si>
  <si>
    <t>Provide the legal address of the Desirable property.</t>
  </si>
  <si>
    <t>Route Type:</t>
  </si>
  <si>
    <t>This identifies whether the route is a walking route or a driving route.</t>
  </si>
  <si>
    <t>Construction Status:</t>
  </si>
  <si>
    <r>
      <t>This identifies whether the Desirable is under construction or  complete at time of Application.
NOTE: See the "</t>
    </r>
    <r>
      <rPr>
        <b/>
        <sz val="10"/>
        <rFont val="Arial"/>
        <family val="2"/>
      </rPr>
      <t>2020 QAP</t>
    </r>
    <r>
      <rPr>
        <sz val="10"/>
        <rFont val="Arial"/>
        <family val="2"/>
      </rPr>
      <t xml:space="preserve">  Scoring Criteria- III Desirable</t>
    </r>
    <r>
      <rPr>
        <b/>
        <sz val="10"/>
        <rFont val="Arial"/>
        <family val="2"/>
      </rPr>
      <t>/</t>
    </r>
    <r>
      <rPr>
        <sz val="10"/>
        <rFont val="Arial"/>
        <family val="2"/>
      </rPr>
      <t>Undesirable" section for the minimum construction requirements.</t>
    </r>
  </si>
  <si>
    <t>Site Entrance Location:</t>
  </si>
  <si>
    <t>Geo Coordinates (GPS)</t>
  </si>
  <si>
    <r>
      <t xml:space="preserve">Provide the Geo Coordinates (GPS) </t>
    </r>
    <r>
      <rPr>
        <b/>
        <sz val="10"/>
        <rFont val="Arial"/>
        <family val="2"/>
      </rPr>
      <t xml:space="preserve">of the applicable </t>
    </r>
    <r>
      <rPr>
        <sz val="10"/>
        <rFont val="Arial"/>
        <family val="2"/>
      </rPr>
      <t xml:space="preserve">the "Vehicular" (driving route) or "Pedestrian" (walking route) site entrance as delineated on the Desirable's </t>
    </r>
    <r>
      <rPr>
        <b/>
        <sz val="10"/>
        <rFont val="Arial"/>
        <family val="2"/>
      </rPr>
      <t xml:space="preserve">"Google Maps Route". </t>
    </r>
    <r>
      <rPr>
        <sz val="10"/>
        <rFont val="Arial"/>
        <family val="2"/>
      </rPr>
      <t xml:space="preserve">
The provided Latitude and Longitude coordinates shall be taken at the intersection of the Desirable's "site entrance" and the "property line". The GPS coordinates shall be provided in decimal degree format with 6 digit decimal points, </t>
    </r>
    <r>
      <rPr>
        <b/>
        <sz val="10"/>
        <rFont val="Arial"/>
        <family val="2"/>
      </rPr>
      <t>your app coordinates are acceptable if less than 6 digits, but the coordinates provided must work when entered to Google maps.</t>
    </r>
    <r>
      <rPr>
        <sz val="10"/>
        <rFont val="Arial"/>
        <family val="2"/>
      </rPr>
      <t xml:space="preserve">
NOTE: A smart phone app or similar method may be used for determining the GPS location.</t>
    </r>
  </si>
  <si>
    <t>Desirable Property "Vehicular" Site Entrance</t>
  </si>
  <si>
    <t>This is the Desirable's "vehicular" site entrance as delineated on  the Desirable driving route map.</t>
  </si>
  <si>
    <t>Desirable Property "Pedestrian" Site Entrance</t>
  </si>
  <si>
    <t>This is the Desirable's "pedestrian" site entrance as delineated on  the Desirable walking route map.</t>
  </si>
  <si>
    <t>Route Map must be included:</t>
  </si>
  <si>
    <r>
      <t xml:space="preserve">The Route Map shall clearly delineate the route from the "Project" site entrance starting point to the "Desirable" site entrance ending point. For walking routes, the pedestrian site entrance must be clearly delineated. All routes submitted must be generated using Google Maps driving or walking directions
</t>
    </r>
    <r>
      <rPr>
        <b/>
        <sz val="10"/>
        <rFont val="Arial"/>
        <family val="2"/>
      </rPr>
      <t xml:space="preserve">NOTE:
</t>
    </r>
    <r>
      <rPr>
        <b/>
        <sz val="10"/>
        <rFont val="Arial"/>
        <family val="2"/>
      </rPr>
      <t>2020 QAP - Scoring Criteria - III. DESIRABLE ACTIVITIES/UNDESIRABLE</t>
    </r>
  </si>
  <si>
    <t>Route Directions must be included:</t>
  </si>
  <si>
    <t>Route directions from the "Project" site entrance starting point to the "Desirable" site entrance ending point shall be provided for each Desirable. Driving directions shall be provided by Google Maps only and include turn by turn directions and total mileage of the route. Walking directions (turn by turn directions and total mileage of the route) must also be provided by Google Maps.</t>
  </si>
  <si>
    <t>Mileage:</t>
  </si>
  <si>
    <t>The verified route mileage from the "Project" site entrance starting point to the "Desirable" site entrance ending point shall be provided for each desirable and must be indicated in the submitted Google Maps directions/map. </t>
  </si>
  <si>
    <t>Points:</t>
  </si>
  <si>
    <t>The Applicant's self score for each Desirable. </t>
  </si>
  <si>
    <t>"DCA" and "DCA Verification" Cells:</t>
  </si>
  <si>
    <r>
      <rPr>
        <b/>
        <sz val="10"/>
        <rFont val="Arial"/>
        <family val="2"/>
      </rPr>
      <t xml:space="preserve">These sections </t>
    </r>
    <r>
      <rPr>
        <sz val="10"/>
        <rFont val="Arial"/>
        <family val="2"/>
      </rPr>
      <t>to be used by DCA and it's representatives.</t>
    </r>
  </si>
  <si>
    <t>Signature &amp; Certification:</t>
  </si>
  <si>
    <t>Sign and date the Desirable certification document and include a PDF copy with the Application 
(as well as an Excel copy)</t>
  </si>
  <si>
    <t>Undesirables Certification Form</t>
  </si>
  <si>
    <t>NEAREST SUPERMARKET CONFIRMATION - PROPOSED SITE WITHIN A USDA FOOD DESERT?</t>
  </si>
  <si>
    <t>Supermarket Name:</t>
  </si>
  <si>
    <r>
      <t xml:space="preserve">Provide the name of the Supermarket that will be visible at the Supermarket property location and electronic record search </t>
    </r>
    <r>
      <rPr>
        <b/>
        <sz val="10"/>
        <rFont val="Arial"/>
        <family val="2"/>
      </rPr>
      <t>(such as Google Maps)</t>
    </r>
  </si>
  <si>
    <t>Provide the legal address of the Supermarket nearest to the proposed property</t>
  </si>
  <si>
    <t>Site Map Included:</t>
  </si>
  <si>
    <t>A separate Site Map shall be provided for the Supermarket and shall include the following minimum information (NOTE: The map does not have to be to scale):</t>
  </si>
  <si>
    <t xml:space="preserve">- include the name of the Supermarket.
- include the property address of the Supermarket.
- delineate the Supermarket approximate property boundary.
- delineate the Project property boundary.
- delineate the location point of the "Supermarket Property Boundary Location".
- delineate the location point of the "Project Property Boundary Location".
- delineate the measurement line between the  "Supermarket Property Boundary Location" point and the "Project Property Boundary Location" point.
- note the total "measured distance" (in miles with two decimal  points) between the  "Supermarket Property Boundary Location" point and the  "Project Property Boundary Location" point.
- identify the source of measurement verification used.
</t>
  </si>
  <si>
    <t>USDA Food Atlas Included:</t>
  </si>
  <si>
    <r>
      <t xml:space="preserve">A copy of USDA Food Access Research Atlas showing “LI and LA at 1 and 20 miles” layer with site location clearly marked. USDA Food Access Research Atlas is available at: 
</t>
    </r>
    <r>
      <rPr>
        <b/>
        <sz val="10"/>
        <rFont val="Arial"/>
        <family val="2"/>
      </rPr>
      <t>https://www.ers.usda.gov/data-products/food-access-research-atlas/go-to-the-atlas.aspx</t>
    </r>
    <r>
      <rPr>
        <sz val="10"/>
        <rFont val="Arial"/>
        <family val="2"/>
      </rPr>
      <t xml:space="preserve">
</t>
    </r>
  </si>
  <si>
    <t>Supermarket Property Boundary Location:</t>
  </si>
  <si>
    <t>The Supermarket's property boundary location point (GPS) that is nearest to the Project property boundary.</t>
  </si>
  <si>
    <t>Project Property Boundary Location:</t>
  </si>
  <si>
    <t>The Project's  property boundary location point (GPS)  that is nearest to the Supermarket property boundary.</t>
  </si>
  <si>
    <t>Distance:</t>
  </si>
  <si>
    <t>The distance between the Supermarket and the Project location points shall be in miles with two decimal points.</t>
  </si>
  <si>
    <t>UNDESIRABLE ACTIVITY/CHARACTERISTICS</t>
  </si>
  <si>
    <r>
      <t>See the "</t>
    </r>
    <r>
      <rPr>
        <b/>
        <sz val="10"/>
        <rFont val="Arial"/>
        <family val="2"/>
      </rPr>
      <t xml:space="preserve">2020 </t>
    </r>
    <r>
      <rPr>
        <sz val="10"/>
        <rFont val="Arial"/>
        <family val="2"/>
      </rPr>
      <t>QAP Scoring Criteria - III Desirable/Undesirable" section for the definition of each of the category types as well as the "Definition" in the form.</t>
    </r>
  </si>
  <si>
    <t>Facility Name or Description:</t>
  </si>
  <si>
    <r>
      <t>Provide the name of the</t>
    </r>
    <r>
      <rPr>
        <b/>
        <sz val="10"/>
        <rFont val="Arial"/>
        <family val="2"/>
      </rPr>
      <t xml:space="preserve"> property, facility, activity,</t>
    </r>
    <r>
      <rPr>
        <sz val="10"/>
        <rFont val="Arial"/>
        <family val="2"/>
      </rPr>
      <t xml:space="preserve"> or a description that will assist with identifying the noted Undesirable.</t>
    </r>
  </si>
  <si>
    <t>Provide the legal address of the Undesirable property.</t>
  </si>
  <si>
    <t>Site Map must be included:</t>
  </si>
  <si>
    <t>A separate Site Map shall be provided for "each" Undesirable/Inefficient Site Activities/Characteristics and shall include the following minimum information  (NOTE: The map does not have to be to scale):</t>
  </si>
  <si>
    <t xml:space="preserve">- include the Facility Name or Description of the Undesirable.
- include the property address of the Undesirable.
- note the "Category" of the Undesirable.
- delineate the Undesirable approximate property boundary.
- delineate the Project property boundary.
- delineate the location point of the "Undesirable Property Boundary Location".
- delineate the location point of the "Project Property Boundary Location".
- delineate the measurement line between the "Undesirable Property Boundary Location" point and the "Project Property Boundary Location" point.
- note the total "measured distance" (in miles with two decimal points) between the  "Undesirable Property Boundary Location" point and the  "Project Property Boundary Location" point.
 - identify the source of measurement verification used. what did 125:125 mean????
</t>
  </si>
  <si>
    <t xml:space="preserve">
NOTE: Google Earth or similar app may be used for the aerial view used for the site map</t>
  </si>
  <si>
    <t>Mitigation  Docs Included:</t>
  </si>
  <si>
    <t>Note if providing evidence that the conditions that make the property undesirable are temporary and that change or mitigation is imminent (Note: See 2020 QAP Competitive Scoring Criteria - III Desirable/Undesirable" section for additional  requirements.)</t>
  </si>
  <si>
    <t>Undesirable Property Boundary Location point:</t>
  </si>
  <si>
    <t>The Undesirable's property boundary location point (GPS) that is nearest to the Project property boundary.</t>
  </si>
  <si>
    <t>Project Property Boundary Location point:</t>
  </si>
  <si>
    <t>The Project's  property boundary location point (GPS)  that is nearest to the Undesirable property boundary</t>
  </si>
  <si>
    <t>The distance between the Undesirable and the Project location points shall be in miles with two decimal points.</t>
  </si>
  <si>
    <t>The Applicant's self score for each desirable. </t>
  </si>
  <si>
    <t>DCA</t>
  </si>
  <si>
    <t>This section to be used by DCA and it's representatives.</t>
  </si>
  <si>
    <t>Comments:</t>
  </si>
  <si>
    <t>Use this section to further clarify the Undesirable and/or If the Applicant has knowledge at the time of Application that the conditions that make the property undesirable are temporary and that change or mitigation is imminent.</t>
  </si>
  <si>
    <t>Definition(s):</t>
  </si>
  <si>
    <t>These are the definitions of some of the examples of Undesirable/Inefficient Site Activities/Characteristics. (Note: See 2020 QAP Scoring Criteria - III Desirable/Undesirable" section for additional requirements.)</t>
  </si>
  <si>
    <t>Sign and date the Undesirable certification document and include a PDF copy with the Application 
(as well as an Excel copy)</t>
  </si>
  <si>
    <t>"Desirable" Site Certification</t>
  </si>
  <si>
    <t>(this certification form is required for all applications)</t>
  </si>
  <si>
    <r>
      <rPr>
        <b/>
        <sz val="10"/>
        <color rgb="FF000000"/>
        <rFont val="Arial"/>
        <family val="2"/>
      </rPr>
      <t>GeoCoordinates</t>
    </r>
    <r>
      <rPr>
        <sz val="10"/>
        <color rgb="FF000000"/>
        <rFont val="Arial"/>
        <family val="2"/>
      </rPr>
      <t xml:space="preserve"> </t>
    </r>
    <r>
      <rPr>
        <sz val="8"/>
        <color rgb="FF000000"/>
        <rFont val="Arial"/>
        <family val="2"/>
      </rPr>
      <t>(Decimal - 00.00000)</t>
    </r>
  </si>
  <si>
    <t>Site Street Addr:</t>
  </si>
  <si>
    <t>Property Site Entrance:</t>
  </si>
  <si>
    <t>Latitude</t>
  </si>
  <si>
    <t>Longitude</t>
  </si>
  <si>
    <t>Vehicular</t>
  </si>
  <si>
    <t>Primary:</t>
  </si>
  <si>
    <t>&lt;&lt; Select &gt;&gt;</t>
  </si>
  <si>
    <t>Secondary:</t>
  </si>
  <si>
    <t>Pedestrian</t>
  </si>
  <si>
    <t xml:space="preserve">III. </t>
  </si>
  <si>
    <t>DESIRABLE/UNDESIRABLE ACTIVITIES - Up to 10 Points</t>
  </si>
  <si>
    <t>Applic</t>
  </si>
  <si>
    <t>Total Desirable Points</t>
  </si>
  <si>
    <t>Applicant: Select Competitive Pool above, then enter Route Type &amp; Mileage on each line so Points will calculate.</t>
  </si>
  <si>
    <t>DCA USE ONLY</t>
  </si>
  <si>
    <t>Item</t>
  </si>
  <si>
    <t>Category</t>
  </si>
  <si>
    <t>Building/Entity Name</t>
  </si>
  <si>
    <t>Address</t>
  </si>
  <si>
    <t>Route
Type</t>
  </si>
  <si>
    <t>Photos Included</t>
  </si>
  <si>
    <t>Indicate
Site Entrance
used</t>
  </si>
  <si>
    <t>Route
Map
Included</t>
  </si>
  <si>
    <t>Route
Directions Included</t>
  </si>
  <si>
    <t>Mileage
0.0</t>
  </si>
  <si>
    <t>Points</t>
  </si>
  <si>
    <t>Mileage</t>
  </si>
  <si>
    <t>Retail &amp; Restaurants</t>
  </si>
  <si>
    <t>a</t>
  </si>
  <si>
    <t>National Big Box General Merchandise Store</t>
  </si>
  <si>
    <t>Driving</t>
  </si>
  <si>
    <t>b</t>
  </si>
  <si>
    <t>Retail/Clothing/Department Store</t>
  </si>
  <si>
    <t>c</t>
  </si>
  <si>
    <t>Supermarket/Grocery Store</t>
  </si>
  <si>
    <t>d</t>
  </si>
  <si>
    <t>Restaurants</t>
  </si>
  <si>
    <t>Walking</t>
  </si>
  <si>
    <t>Medical Care</t>
  </si>
  <si>
    <t>e</t>
  </si>
  <si>
    <t>Hospital</t>
  </si>
  <si>
    <t>f</t>
  </si>
  <si>
    <t>Medical Care Provider</t>
  </si>
  <si>
    <t>g</t>
  </si>
  <si>
    <t>Pharmacy</t>
  </si>
  <si>
    <t>Education &amp; Childcare</t>
  </si>
  <si>
    <t>h</t>
  </si>
  <si>
    <t>i</t>
  </si>
  <si>
    <t>Institution that is part of the Technical College System of Georgia</t>
  </si>
  <si>
    <t>j</t>
  </si>
  <si>
    <t>Elementary, Middle, or High School</t>
  </si>
  <si>
    <t>Community Assets</t>
  </si>
  <si>
    <t>k</t>
  </si>
  <si>
    <t>l</t>
  </si>
  <si>
    <t>Community or Recreational Center</t>
  </si>
  <si>
    <t>m</t>
  </si>
  <si>
    <t>Public park /public community garden</t>
  </si>
  <si>
    <t>n</t>
  </si>
  <si>
    <t>Public Library</t>
  </si>
  <si>
    <t>o</t>
  </si>
  <si>
    <t>Fire Station or Police Station</t>
  </si>
  <si>
    <t>p</t>
  </si>
  <si>
    <t>Federally Insured Banking Institutions</t>
  </si>
  <si>
    <t>q</t>
  </si>
  <si>
    <t>Place of Worship</t>
  </si>
  <si>
    <t>r</t>
  </si>
  <si>
    <t>Post Office</t>
  </si>
  <si>
    <t>Total Available Desirable Points:</t>
  </si>
  <si>
    <t>Maximum Points:</t>
  </si>
  <si>
    <t>Total Scored Desirable Points:</t>
  </si>
  <si>
    <t>SIGNATURE &amp; CERTIFICATION:</t>
  </si>
  <si>
    <t>The undersigned certifies to the Georgia Department of Community Affairs (DCA)/Georgia Housing and Finance Authority (GHFA) that the statements contained in this certification are a true, correct and accurate description of the proposed development. The undersigned acknowledges that this certification will be relied upon by DCA/GFHA and that any misrepresentation of information or failure to comply with any conditions proposed in this certification could result in penalties, including the disbarment of Applicant for a period of time from participation in other DCA/GHFA administered programs.</t>
  </si>
  <si>
    <t>Applicant:</t>
  </si>
  <si>
    <t>Date:</t>
  </si>
  <si>
    <t>"Undesirable" Site Certification</t>
  </si>
  <si>
    <r>
      <t xml:space="preserve">GeoCoordinates </t>
    </r>
    <r>
      <rPr>
        <sz val="8"/>
        <color rgb="FF000000"/>
        <rFont val="Arial"/>
        <family val="2"/>
      </rPr>
      <t>(Decimal - 00.00000)</t>
    </r>
  </si>
  <si>
    <t>NEAREST SUPERMARKET CONFIRMATION - PROPOSED SITE WITHIN A USDA FOOD DESERT?</t>
  </si>
  <si>
    <t xml:space="preserve">   DCA Measure</t>
  </si>
  <si>
    <t xml:space="preserve">USDA Food Atlas </t>
  </si>
  <si>
    <t>Supermarket Name</t>
  </si>
  <si>
    <t>Site Map Included</t>
  </si>
  <si>
    <t>USDA Food Atlas Included</t>
  </si>
  <si>
    <t>Distance (miles)
0.00</t>
  </si>
  <si>
    <t>B. Undesirable/Inefficient Site Activities/Characteristics</t>
  </si>
  <si>
    <t>In determining whether an undesirable activity/characteristic is near a proposed site, the Applicant must consider any undesirable activity/characteristic that is located within the radius of 0.25miles of the proposed site. Two (2) points will be deducted from the Applicant’s Desirable points for each Undesirable activity/characteristic.
For scattered-site projects, the Applicant must evaluate the 0.25-mile radius from each non- contiguous parcel separately.</t>
  </si>
  <si>
    <t>DCA USE ONJLY</t>
  </si>
  <si>
    <t>#</t>
  </si>
  <si>
    <t>Facility Name or Description</t>
  </si>
  <si>
    <t>Mitigation
 Docs Included</t>
  </si>
  <si>
    <t xml:space="preserve">"Two" (2) Points Deducted for Each Undesirable Activity </t>
  </si>
  <si>
    <t>Total Scored Undesirable Points:</t>
  </si>
  <si>
    <t>Undesirable/Inefficient Site Activities/Characteristics may include but are not limited to the following:</t>
  </si>
  <si>
    <t>Definition</t>
  </si>
  <si>
    <t>Inappropriate surrounding property uses</t>
  </si>
  <si>
    <t>Inappropriate surrounding property uses (examples include but are not limited to junkyards, dumps, landfills, materials storage areas, commercial livestock operations, uses that generate odor, and uses that generate excessive glare from lighting).</t>
  </si>
  <si>
    <t>Potential or existing environmental hazards</t>
  </si>
  <si>
    <t>Potential or existing environmental hazards such as chemical or heavy manufacturing activities, industrial development, facilities listed in Federal or State hazardous inventory databases, gas stations with a history of leaking underground storage tanks, auto repair stations, and dry cleaners with a history of contaminant releases.</t>
  </si>
  <si>
    <t>Abandoned, unoccupied, unsecured buildings; deteriorated housing or buildings</t>
  </si>
  <si>
    <t>Abandoned houses or buildings that are unoccupied and unsecured and/or detract from an area’s physical appearance, diminish living conditions and/or safety of the neighborhood, and/or decrease the marketability of the proposed sites (“abandoned” will be determined by the following factors: unsecured entrances (windows and doors) and lack of maintenance). Additionally, deteriorated housing or buildings where extensive defects are evident from the exterior of the building and which depress an area’s physical appearance, diminish living conditions and/or safety of the neighborhood, and decrease the marketability of the proposed site.</t>
  </si>
  <si>
    <t>Topographic, hydrogeological, or other site characteristics that required extensive mitigation &amp; less efficient use of resources</t>
  </si>
  <si>
    <t>Extensive mitigation that can translate to a less efficient use of resources. Examples include extensive noise mitigation costs, steep grade changes that require extensive grading and/or retaining walls, extensive floodplain or wetland areas that render the existing soils unsuitable for required bearing capacity, and inefficient use of land/excessive site acreage in relation to the number of units constructed.</t>
  </si>
  <si>
    <t>Property falls within a food desert</t>
  </si>
  <si>
    <t>Property falls within a food desert, defined as a low-income census tract where a significant number or share of residents is more than 2 miles (USDA urban) or 20 miles (USDA rural) from the nearest supermarket.</t>
  </si>
  <si>
    <t>Other Category</t>
  </si>
  <si>
    <t>Other "Category" undesirable activity/characteristic types within the radius of one quarter (1/4) mile of the proposed site that the Application must consider to impact of the activity on the proposed project and its tenants</t>
  </si>
  <si>
    <t xml:space="preserve"> SIGNATURE &amp; CERTIFICATION:</t>
  </si>
  <si>
    <t>YesNo</t>
  </si>
  <si>
    <t>ConstrProg</t>
  </si>
  <si>
    <t>RouteType</t>
  </si>
  <si>
    <t>DesCat</t>
  </si>
  <si>
    <t>UndesCat</t>
  </si>
  <si>
    <t>Pool</t>
  </si>
  <si>
    <t>Yes</t>
  </si>
  <si>
    <t>Complete</t>
  </si>
  <si>
    <t>Flexible</t>
  </si>
  <si>
    <t>No</t>
  </si>
  <si>
    <t>Ongoing</t>
  </si>
  <si>
    <t>&lt;Select&gt;</t>
  </si>
  <si>
    <t>Rural</t>
  </si>
  <si>
    <t>Traditional Town Square w/ Anchor Institution, also serves as commerciql and community activities hub</t>
  </si>
  <si>
    <t>Grocery Stores</t>
  </si>
  <si>
    <t>Public Park / Public Community Garden</t>
  </si>
  <si>
    <t>Day Care Services</t>
  </si>
  <si>
    <t>Not sure why this tab is here - and why it was protected, no links, or references to other tabs right???  Steve V - 2/21/18</t>
  </si>
  <si>
    <t>DESIRABLE POINT CATEGORIES</t>
  </si>
  <si>
    <t>Competitive Pool</t>
  </si>
  <si>
    <t>Dist Type</t>
  </si>
  <si>
    <t>UNDESIRABLE POINT CATEGORIES</t>
  </si>
  <si>
    <t>Child care service, licensed by GA Dept. of Early Care and Learning</t>
  </si>
  <si>
    <t>Traditional Town Square which includes operational anchor institution</t>
  </si>
  <si>
    <t>Construct-ion Status</t>
  </si>
  <si>
    <t>Desirable Activity
Site Location</t>
  </si>
  <si>
    <r>
      <t xml:space="preserve">Geo Coordinates </t>
    </r>
    <r>
      <rPr>
        <sz val="10"/>
        <rFont val="Arial"/>
        <family val="2"/>
      </rPr>
      <t>(decimal degrees)</t>
    </r>
  </si>
  <si>
    <t>Route</t>
  </si>
  <si>
    <t>Status</t>
  </si>
  <si>
    <t>Photos</t>
  </si>
  <si>
    <t xml:space="preserve">Longitude </t>
  </si>
  <si>
    <t>Site Entrance</t>
  </si>
  <si>
    <t>Route Map</t>
  </si>
  <si>
    <t>Directions</t>
  </si>
  <si>
    <t>Note: All cells for desirable items "a" through "r" must have data entered for points to auto-calculate and populate and display point max "Total Scored Desirable Points"</t>
  </si>
  <si>
    <r>
      <rPr>
        <b/>
        <sz val="8"/>
        <rFont val="Arial Narrow"/>
        <family val="2"/>
      </rPr>
      <t>A. Desirable Activities</t>
    </r>
    <r>
      <rPr>
        <sz val="8"/>
        <rFont val="Arial Narrow"/>
        <family val="2"/>
      </rPr>
      <t xml:space="preserve">
Points will be awarded for each desirable activity/characteristic category as set forth below. Applicants will be limited to receiving a maximum of ten (10) points under this section.
</t>
    </r>
    <r>
      <rPr>
        <i/>
        <u/>
        <sz val="8"/>
        <rFont val="Arial Narrow"/>
        <family val="2"/>
      </rPr>
      <t>1. Requirements</t>
    </r>
    <r>
      <rPr>
        <sz val="8"/>
        <rFont val="Arial Narrow"/>
        <family val="2"/>
      </rPr>
      <t xml:space="preserve">
a) One (1) point will be awarded to desirable activity/characteristics which are within a 2- mile driving or walking distance of a proposed Rural site and 1.5-mile driving or walking distance of a proposed Flexible site.
b) Two (2) points will be awarded to desirable activity/characteristics which are within a 0.5-mile driving or walking distance of a proposed site.
c) Driving or walking routes must originate from geo-coordinates of the pedestrian or vehicle site entrance and end at the geo-coordinates of the desirable amenity.
d) Each building/entity/location will be assigned to only one (1) desirable category, with the exception of an amenity under (a), (c), or (l) below, which may be assigned to up to two (2) desirable categories. (Example: a public park may have a gymnasium and/or a swimming pool, or a supermarket may have a pharmacy).
e) Desirable characteristics that are under construction may be eligible for points if the construction site is clearly active and the new structures are above ground at the time of Applicant Submission.
f) For Scattered Site Projects, desirable amenities must be measured from the center point of each Scattered Site locations.</t>
    </r>
  </si>
  <si>
    <r>
      <t xml:space="preserve">Latitude </t>
    </r>
    <r>
      <rPr>
        <sz val="10"/>
        <rFont val="Arial"/>
        <family val="2"/>
      </rPr>
      <t>(decimal)</t>
    </r>
    <r>
      <rPr>
        <b/>
        <sz val="10"/>
        <rFont val="Arial"/>
        <family val="2"/>
      </rPr>
      <t xml:space="preserve">
</t>
    </r>
    <r>
      <rPr>
        <sz val="10"/>
        <rFont val="Arial"/>
        <family val="2"/>
      </rPr>
      <t>00.000000</t>
    </r>
  </si>
  <si>
    <r>
      <t xml:space="preserve">Longitude </t>
    </r>
    <r>
      <rPr>
        <sz val="10"/>
        <rFont val="Arial"/>
        <family val="2"/>
      </rPr>
      <t>(decimal)</t>
    </r>
    <r>
      <rPr>
        <b/>
        <sz val="10"/>
        <rFont val="Arial"/>
        <family val="2"/>
      </rPr>
      <t xml:space="preserve">
</t>
    </r>
    <r>
      <rPr>
        <sz val="10"/>
        <rFont val="Arial"/>
        <family val="2"/>
      </rPr>
      <t>00.000000</t>
    </r>
  </si>
  <si>
    <t>Property Boundary Location</t>
  </si>
  <si>
    <t>Supermarket</t>
  </si>
  <si>
    <t>Project</t>
  </si>
  <si>
    <r>
      <rPr>
        <b/>
        <sz val="10"/>
        <rFont val="Arial"/>
        <family val="2"/>
      </rPr>
      <t>Geo Coordinates</t>
    </r>
    <r>
      <rPr>
        <sz val="10"/>
        <rFont val="Arial"/>
        <family val="2"/>
      </rPr>
      <t xml:space="preserve"> (decimal degrees)</t>
    </r>
  </si>
  <si>
    <r>
      <rPr>
        <b/>
        <sz val="10"/>
        <rFont val="Arial"/>
        <family val="2"/>
      </rPr>
      <t>Longitude</t>
    </r>
    <r>
      <rPr>
        <sz val="10"/>
        <rFont val="Arial"/>
        <family val="2"/>
      </rPr>
      <t xml:space="preserve">
00.000000</t>
    </r>
  </si>
  <si>
    <r>
      <rPr>
        <b/>
        <sz val="10"/>
        <rFont val="Arial"/>
        <family val="2"/>
      </rPr>
      <t>Latitude</t>
    </r>
    <r>
      <rPr>
        <sz val="10"/>
        <rFont val="Arial"/>
        <family val="2"/>
      </rPr>
      <t xml:space="preserve">
00.000000</t>
    </r>
  </si>
  <si>
    <t>Undesirable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</si>
</sst>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m/d/yy"/>
    <numFmt numFmtId="166" formatCode="#,##0.0"/>
    <numFmt numFmtId="167" formatCode="0.000000"/>
  </numFmts>
  <fonts count="45" x14ac:knownFonts="1">
    <font>
      <sz val="10"/>
      <color rgb="FF000000"/>
      <name val="Arial"/>
    </font>
    <font>
      <b/>
      <sz val="10"/>
      <name val="Arial"/>
      <family val="2"/>
    </font>
    <font>
      <sz val="10"/>
      <name val="Arial"/>
      <family val="2"/>
    </font>
    <font>
      <sz val="9"/>
      <name val="Arial"/>
      <family val="2"/>
    </font>
    <font>
      <b/>
      <sz val="9"/>
      <name val="Arial"/>
      <family val="2"/>
    </font>
    <font>
      <b/>
      <sz val="10"/>
      <name val="Arial"/>
      <family val="2"/>
    </font>
    <font>
      <sz val="10"/>
      <name val="Arial"/>
      <family val="2"/>
    </font>
    <font>
      <b/>
      <sz val="10"/>
      <color rgb="FF000000"/>
      <name val="Arial"/>
      <family val="2"/>
    </font>
    <font>
      <sz val="10"/>
      <color rgb="FF000000"/>
      <name val="Arial"/>
      <family val="2"/>
    </font>
    <font>
      <sz val="10"/>
      <color rgb="FFFF0000"/>
      <name val="Arial"/>
      <family val="2"/>
    </font>
    <font>
      <b/>
      <sz val="10"/>
      <color rgb="FFFF0000"/>
      <name val="Arial"/>
      <family val="2"/>
    </font>
    <font>
      <i/>
      <sz val="10"/>
      <name val="Arial"/>
      <family val="2"/>
    </font>
    <font>
      <b/>
      <u/>
      <sz val="11"/>
      <name val="Arial"/>
      <family val="2"/>
    </font>
    <font>
      <u/>
      <sz val="10"/>
      <color theme="10"/>
      <name val="Arial"/>
      <family val="2"/>
    </font>
    <font>
      <sz val="14"/>
      <color rgb="FF000000"/>
      <name val="Arial"/>
      <family val="2"/>
    </font>
    <font>
      <sz val="14"/>
      <name val="Arial"/>
      <family val="2"/>
    </font>
    <font>
      <i/>
      <sz val="10"/>
      <color rgb="FF000000"/>
      <name val="Arial"/>
      <family val="2"/>
    </font>
    <font>
      <sz val="8"/>
      <name val="Arial"/>
      <family val="2"/>
    </font>
    <font>
      <b/>
      <u/>
      <sz val="10"/>
      <name val="Arial"/>
      <family val="2"/>
    </font>
    <font>
      <b/>
      <sz val="14"/>
      <name val="Arial"/>
      <family val="2"/>
    </font>
    <font>
      <u/>
      <sz val="10"/>
      <name val="Arial"/>
      <family val="2"/>
    </font>
    <font>
      <b/>
      <sz val="11"/>
      <name val="Arial"/>
      <family val="2"/>
    </font>
    <font>
      <b/>
      <sz val="12"/>
      <name val="Arial"/>
      <family val="2"/>
    </font>
    <font>
      <sz val="11"/>
      <name val="Arial"/>
      <family val="2"/>
    </font>
    <font>
      <sz val="8"/>
      <color rgb="FF000000"/>
      <name val="Arial"/>
      <family val="2"/>
    </font>
    <font>
      <u/>
      <sz val="9"/>
      <name val="Arial"/>
      <family val="2"/>
    </font>
    <font>
      <sz val="9"/>
      <color rgb="FF000000"/>
      <name val="Arial"/>
      <family val="2"/>
    </font>
    <font>
      <sz val="12"/>
      <color rgb="FF000000"/>
      <name val="Arial"/>
      <family val="2"/>
    </font>
    <font>
      <b/>
      <sz val="10"/>
      <color rgb="FF0000FF"/>
      <name val="Arial"/>
      <family val="2"/>
    </font>
    <font>
      <b/>
      <i/>
      <sz val="10"/>
      <name val="Arial"/>
      <family val="2"/>
    </font>
    <font>
      <b/>
      <i/>
      <sz val="10"/>
      <color rgb="FF000000"/>
      <name val="Arial"/>
      <family val="2"/>
    </font>
    <font>
      <i/>
      <sz val="10"/>
      <color rgb="FFFF0000"/>
      <name val="Arial"/>
      <family val="2"/>
    </font>
    <font>
      <sz val="11"/>
      <color rgb="FF000000"/>
      <name val="Arial"/>
      <family val="2"/>
    </font>
    <font>
      <i/>
      <u/>
      <sz val="11"/>
      <color rgb="FF000000"/>
      <name val="Arial"/>
      <family val="2"/>
    </font>
    <font>
      <i/>
      <u/>
      <sz val="11"/>
      <name val="Arial"/>
      <family val="2"/>
    </font>
    <font>
      <sz val="12"/>
      <name val="Arial"/>
      <family val="2"/>
    </font>
    <font>
      <b/>
      <sz val="12"/>
      <color rgb="FF000000"/>
      <name val="Arial"/>
      <family val="2"/>
    </font>
    <font>
      <b/>
      <sz val="9"/>
      <color rgb="FFFF0000"/>
      <name val="Arial"/>
      <family val="2"/>
    </font>
    <font>
      <b/>
      <u/>
      <sz val="10"/>
      <color theme="10"/>
      <name val="Arial"/>
      <family val="2"/>
    </font>
    <font>
      <b/>
      <i/>
      <sz val="9"/>
      <name val="Arial"/>
      <family val="2"/>
    </font>
    <font>
      <u/>
      <sz val="14"/>
      <name val="Arial"/>
      <family val="2"/>
    </font>
    <font>
      <u/>
      <sz val="10"/>
      <color rgb="FF000000"/>
      <name val="Arial"/>
      <family val="2"/>
    </font>
    <font>
      <sz val="8"/>
      <name val="Arial Narrow"/>
      <family val="2"/>
    </font>
    <font>
      <b/>
      <sz val="8"/>
      <name val="Arial Narrow"/>
      <family val="2"/>
    </font>
    <font>
      <i/>
      <u/>
      <sz val="8"/>
      <name val="Arial Narrow"/>
      <family val="2"/>
    </font>
  </fonts>
  <fills count="1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92D050"/>
        <bgColor indexed="64"/>
      </patternFill>
    </fill>
    <fill>
      <patternFill patternType="solid">
        <fgColor rgb="FFCCFFFF"/>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79998168889431442"/>
        <bgColor indexed="64"/>
      </patternFill>
    </fill>
  </fills>
  <borders count="118">
    <border>
      <left/>
      <right/>
      <top/>
      <bottom/>
      <diagonal/>
    </border>
    <border>
      <left/>
      <right/>
      <top/>
      <bottom style="thin">
        <color rgb="FF000000"/>
      </bottom>
      <diagonal/>
    </border>
    <border>
      <left/>
      <right/>
      <top style="hair">
        <color rgb="FF000000"/>
      </top>
      <bottom style="hair">
        <color rgb="FF000000"/>
      </bottom>
      <diagonal/>
    </border>
    <border>
      <left style="hair">
        <color rgb="FF000000"/>
      </left>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hair">
        <color rgb="FF000000"/>
      </right>
      <top style="thin">
        <color auto="1"/>
      </top>
      <bottom style="hair">
        <color rgb="FF000000"/>
      </bottom>
      <diagonal/>
    </border>
    <border>
      <left style="thin">
        <color rgb="FF000000"/>
      </left>
      <right style="hair">
        <color rgb="FF000000"/>
      </right>
      <top style="hair">
        <color rgb="FF000000"/>
      </top>
      <bottom style="thin">
        <color auto="1"/>
      </bottom>
      <diagonal/>
    </border>
    <border>
      <left style="hair">
        <color rgb="FF000000"/>
      </left>
      <right style="thin">
        <color rgb="FF000000"/>
      </right>
      <top style="thin">
        <color auto="1"/>
      </top>
      <bottom style="hair">
        <color rgb="FF000000"/>
      </bottom>
      <diagonal/>
    </border>
    <border>
      <left style="hair">
        <color rgb="FF000000"/>
      </left>
      <right style="thin">
        <color rgb="FF000000"/>
      </right>
      <top style="hair">
        <color rgb="FF000000"/>
      </top>
      <bottom style="thin">
        <color auto="1"/>
      </bottom>
      <diagonal/>
    </border>
    <border>
      <left style="thin">
        <color auto="1"/>
      </left>
      <right/>
      <top/>
      <bottom/>
      <diagonal/>
    </border>
    <border>
      <left style="thin">
        <color auto="1"/>
      </left>
      <right/>
      <top/>
      <bottom style="thin">
        <color auto="1"/>
      </bottom>
      <diagonal/>
    </border>
    <border>
      <left style="hair">
        <color rgb="FF000000"/>
      </left>
      <right/>
      <top style="hair">
        <color rgb="FF000000"/>
      </top>
      <bottom style="thin">
        <color auto="1"/>
      </bottom>
      <diagonal/>
    </border>
    <border>
      <left/>
      <right/>
      <top style="hair">
        <color rgb="FF000000"/>
      </top>
      <bottom style="thin">
        <color auto="1"/>
      </bottom>
      <diagonal/>
    </border>
    <border>
      <left style="hair">
        <color rgb="FF000000"/>
      </left>
      <right/>
      <top style="thin">
        <color auto="1"/>
      </top>
      <bottom style="hair">
        <color rgb="FF000000"/>
      </bottom>
      <diagonal/>
    </border>
    <border>
      <left/>
      <right/>
      <top style="thin">
        <color auto="1"/>
      </top>
      <bottom style="hair">
        <color rgb="FF000000"/>
      </bottom>
      <diagonal/>
    </border>
    <border>
      <left/>
      <right style="hair">
        <color rgb="FF000000"/>
      </right>
      <top style="thin">
        <color auto="1"/>
      </top>
      <bottom style="hair">
        <color rgb="FF000000"/>
      </bottom>
      <diagonal/>
    </border>
    <border>
      <left style="thin">
        <color auto="1"/>
      </left>
      <right style="hair">
        <color rgb="FF000000"/>
      </right>
      <top style="thin">
        <color auto="1"/>
      </top>
      <bottom style="hair">
        <color auto="1"/>
      </bottom>
      <diagonal/>
    </border>
    <border>
      <left style="thin">
        <color auto="1"/>
      </left>
      <right style="hair">
        <color rgb="FF000000"/>
      </right>
      <top style="hair">
        <color auto="1"/>
      </top>
      <bottom style="hair">
        <color auto="1"/>
      </bottom>
      <diagonal/>
    </border>
    <border>
      <left style="thin">
        <color auto="1"/>
      </left>
      <right style="hair">
        <color rgb="FF000000"/>
      </right>
      <top style="hair">
        <color auto="1"/>
      </top>
      <bottom style="thin">
        <color auto="1"/>
      </bottom>
      <diagonal/>
    </border>
    <border>
      <left style="hair">
        <color rgb="FF000000"/>
      </left>
      <right style="hair">
        <color rgb="FF000000"/>
      </right>
      <top style="thin">
        <color auto="1"/>
      </top>
      <bottom style="hair">
        <color rgb="FF000000"/>
      </bottom>
      <diagonal/>
    </border>
    <border>
      <left/>
      <right style="thin">
        <color rgb="FF000000"/>
      </right>
      <top style="hair">
        <color rgb="FF000000"/>
      </top>
      <bottom style="hair">
        <color rgb="FF000000"/>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rgb="FF000000"/>
      </left>
      <right/>
      <top/>
      <bottom/>
      <diagonal/>
    </border>
    <border>
      <left/>
      <right/>
      <top style="thin">
        <color indexed="64"/>
      </top>
      <bottom/>
      <diagonal/>
    </border>
    <border>
      <left/>
      <right style="thin">
        <color rgb="FF000000"/>
      </right>
      <top style="hair">
        <color rgb="FF000000"/>
      </top>
      <bottom style="thin">
        <color indexed="64"/>
      </bottom>
      <diagonal/>
    </border>
    <border>
      <left/>
      <right style="thin">
        <color rgb="FF000000"/>
      </right>
      <top style="thin">
        <color auto="1"/>
      </top>
      <bottom style="hair">
        <color rgb="FF000000"/>
      </bottom>
      <diagonal/>
    </border>
    <border>
      <left style="thin">
        <color rgb="FF000000"/>
      </left>
      <right style="thin">
        <color rgb="FF000000"/>
      </right>
      <top style="thin">
        <color auto="1"/>
      </top>
      <bottom style="hair">
        <color rgb="FF000000"/>
      </bottom>
      <diagonal/>
    </border>
    <border>
      <left/>
      <right style="thin">
        <color rgb="FF000000"/>
      </right>
      <top style="hair">
        <color rgb="FF000000"/>
      </top>
      <bottom style="thin">
        <color rgb="FF000000"/>
      </bottom>
      <diagonal/>
    </border>
    <border>
      <left style="thin">
        <color auto="1"/>
      </left>
      <right style="hair">
        <color auto="1"/>
      </right>
      <top style="thin">
        <color rgb="FF000000"/>
      </top>
      <bottom style="thin">
        <color auto="1"/>
      </bottom>
      <diagonal/>
    </border>
    <border>
      <left style="hair">
        <color auto="1"/>
      </left>
      <right style="thin">
        <color auto="1"/>
      </right>
      <top style="thin">
        <color rgb="FF000000"/>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auto="1"/>
      </bottom>
      <diagonal/>
    </border>
    <border>
      <left style="thin">
        <color auto="1"/>
      </left>
      <right/>
      <top style="thin">
        <color auto="1"/>
      </top>
      <bottom style="hair">
        <color rgb="FF000000"/>
      </bottom>
      <diagonal/>
    </border>
    <border>
      <left/>
      <right style="thin">
        <color auto="1"/>
      </right>
      <top style="thin">
        <color auto="1"/>
      </top>
      <bottom style="hair">
        <color rgb="FF000000"/>
      </bottom>
      <diagonal/>
    </border>
    <border>
      <left style="thin">
        <color auto="1"/>
      </left>
      <right/>
      <top style="hair">
        <color rgb="FF000000"/>
      </top>
      <bottom style="thin">
        <color auto="1"/>
      </bottom>
      <diagonal/>
    </border>
    <border>
      <left/>
      <right style="thin">
        <color auto="1"/>
      </right>
      <top style="hair">
        <color rgb="FF000000"/>
      </top>
      <bottom style="thin">
        <color auto="1"/>
      </bottom>
      <diagonal/>
    </border>
    <border>
      <left/>
      <right/>
      <top style="hair">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hair">
        <color rgb="FF000000"/>
      </right>
      <top style="thin">
        <color auto="1"/>
      </top>
      <bottom style="thin">
        <color auto="1"/>
      </bottom>
      <diagonal/>
    </border>
    <border>
      <left style="thin">
        <color rgb="FF000000"/>
      </left>
      <right style="hair">
        <color rgb="FF000000"/>
      </right>
      <top style="thin">
        <color auto="1"/>
      </top>
      <bottom style="thin">
        <color auto="1"/>
      </bottom>
      <diagonal/>
    </border>
    <border>
      <left/>
      <right style="thin">
        <color rgb="FF000000"/>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thin">
        <color rgb="FF000000"/>
      </bottom>
      <diagonal/>
    </border>
    <border>
      <left style="hair">
        <color rgb="FF000000"/>
      </left>
      <right style="thin">
        <color rgb="FF000000"/>
      </right>
      <top style="thin">
        <color auto="1"/>
      </top>
      <bottom style="thin">
        <color rgb="FF000000"/>
      </bottom>
      <diagonal/>
    </border>
    <border>
      <left style="hair">
        <color rgb="FF000000"/>
      </left>
      <right style="hair">
        <color rgb="FF000000"/>
      </right>
      <top style="thin">
        <color auto="1"/>
      </top>
      <bottom style="thin">
        <color rgb="FF000000"/>
      </bottom>
      <diagonal/>
    </border>
    <border>
      <left style="hair">
        <color auto="1"/>
      </left>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rgb="FF000000"/>
      </left>
      <right style="thin">
        <color indexed="64"/>
      </right>
      <top style="thin">
        <color indexed="64"/>
      </top>
      <bottom style="hair">
        <color rgb="FF000000"/>
      </bottom>
      <diagonal/>
    </border>
    <border>
      <left style="thin">
        <color rgb="FF000000"/>
      </left>
      <right style="thin">
        <color rgb="FF000000"/>
      </right>
      <top style="thin">
        <color indexed="64"/>
      </top>
      <bottom/>
      <diagonal/>
    </border>
    <border>
      <left style="hair">
        <color rgb="FF000000"/>
      </left>
      <right style="thin">
        <color indexed="64"/>
      </right>
      <top style="thin">
        <color indexed="64"/>
      </top>
      <bottom style="thin">
        <color auto="1"/>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rgb="FF000000"/>
      </left>
      <right style="hair">
        <color rgb="FF000000"/>
      </right>
      <top style="hair">
        <color rgb="FF000000"/>
      </top>
      <bottom/>
      <diagonal/>
    </border>
    <border>
      <left/>
      <right style="thin">
        <color rgb="FF000000"/>
      </right>
      <top/>
      <bottom/>
      <diagonal/>
    </border>
    <border>
      <left/>
      <right style="thin">
        <color rgb="FF000000"/>
      </right>
      <top/>
      <bottom style="thin">
        <color auto="1"/>
      </bottom>
      <diagonal/>
    </border>
    <border>
      <left/>
      <right style="hair">
        <color auto="1"/>
      </right>
      <top/>
      <bottom style="thin">
        <color indexed="64"/>
      </bottom>
      <diagonal/>
    </border>
    <border>
      <left style="hair">
        <color auto="1"/>
      </left>
      <right style="hair">
        <color auto="1"/>
      </right>
      <top/>
      <bottom style="hair">
        <color auto="1"/>
      </bottom>
      <diagonal/>
    </border>
    <border>
      <left style="hair">
        <color auto="1"/>
      </left>
      <right style="hair">
        <color auto="1"/>
      </right>
      <top style="hair">
        <color auto="1"/>
      </top>
      <bottom style="thin">
        <color indexed="64"/>
      </bottom>
      <diagonal/>
    </border>
    <border>
      <left style="thin">
        <color auto="1"/>
      </left>
      <right style="hair">
        <color auto="1"/>
      </right>
      <top style="thin">
        <color rgb="FF000000"/>
      </top>
      <bottom/>
      <diagonal/>
    </border>
    <border>
      <left style="hair">
        <color auto="1"/>
      </left>
      <right style="thin">
        <color auto="1"/>
      </right>
      <top style="thin">
        <color rgb="FF000000"/>
      </top>
      <bottom/>
      <diagonal/>
    </border>
    <border>
      <left style="thin">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auto="1"/>
      </left>
      <right style="thin">
        <color auto="1"/>
      </right>
      <top/>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thin">
        <color rgb="FF000000"/>
      </bottom>
      <diagonal/>
    </border>
    <border>
      <left/>
      <right style="thin">
        <color auto="1"/>
      </right>
      <top/>
      <bottom/>
      <diagonal/>
    </border>
    <border>
      <left/>
      <right style="hair">
        <color auto="1"/>
      </right>
      <top style="thin">
        <color indexed="64"/>
      </top>
      <bottom/>
      <diagonal/>
    </border>
    <border>
      <left style="thin">
        <color auto="1"/>
      </left>
      <right style="hair">
        <color rgb="FF000000"/>
      </right>
      <top style="hair">
        <color auto="1"/>
      </top>
      <bottom/>
      <diagonal/>
    </border>
    <border>
      <left style="hair">
        <color rgb="FF000000"/>
      </left>
      <right/>
      <top style="hair">
        <color rgb="FF000000"/>
      </top>
      <bottom/>
      <diagonal/>
    </border>
    <border>
      <left style="thin">
        <color auto="1"/>
      </left>
      <right style="hair">
        <color rgb="FF000000"/>
      </right>
      <top/>
      <bottom style="hair">
        <color auto="1"/>
      </bottom>
      <diagonal/>
    </border>
    <border>
      <left style="hair">
        <color rgb="FF000000"/>
      </left>
      <right/>
      <top/>
      <bottom style="hair">
        <color rgb="FF000000"/>
      </bottom>
      <diagonal/>
    </border>
    <border>
      <left style="hair">
        <color rgb="FF000000"/>
      </left>
      <right/>
      <top style="thin">
        <color auto="1"/>
      </top>
      <bottom style="hair">
        <color auto="1"/>
      </bottom>
      <diagonal/>
    </border>
    <border>
      <left/>
      <right/>
      <top style="thin">
        <color auto="1"/>
      </top>
      <bottom style="hair">
        <color auto="1"/>
      </bottom>
      <diagonal/>
    </border>
    <border>
      <left/>
      <right style="thin">
        <color rgb="FF000000"/>
      </right>
      <top style="thin">
        <color auto="1"/>
      </top>
      <bottom style="hair">
        <color auto="1"/>
      </bottom>
      <diagonal/>
    </border>
    <border>
      <left style="hair">
        <color rgb="FF000000"/>
      </left>
      <right/>
      <top style="hair">
        <color auto="1"/>
      </top>
      <bottom style="thin">
        <color auto="1"/>
      </bottom>
      <diagonal/>
    </border>
    <border>
      <left/>
      <right/>
      <top style="hair">
        <color auto="1"/>
      </top>
      <bottom style="thin">
        <color auto="1"/>
      </bottom>
      <diagonal/>
    </border>
    <border>
      <left/>
      <right style="thin">
        <color rgb="FF000000"/>
      </right>
      <top style="hair">
        <color auto="1"/>
      </top>
      <bottom style="thin">
        <color auto="1"/>
      </bottom>
      <diagonal/>
    </border>
    <border>
      <left style="hair">
        <color rgb="FF000000"/>
      </left>
      <right/>
      <top style="hair">
        <color auto="1"/>
      </top>
      <bottom style="hair">
        <color auto="1"/>
      </bottom>
      <diagonal/>
    </border>
    <border>
      <left/>
      <right style="thin">
        <color rgb="FF000000"/>
      </right>
      <top style="hair">
        <color auto="1"/>
      </top>
      <bottom style="hair">
        <color auto="1"/>
      </bottom>
      <diagonal/>
    </border>
    <border>
      <left/>
      <right/>
      <top style="hair">
        <color rgb="FF000000"/>
      </top>
      <bottom style="hair">
        <color auto="1"/>
      </bottom>
      <diagonal/>
    </border>
    <border>
      <left/>
      <right style="thin">
        <color rgb="FF000000"/>
      </right>
      <top style="hair">
        <color rgb="FF000000"/>
      </top>
      <bottom style="hair">
        <color auto="1"/>
      </bottom>
      <diagonal/>
    </border>
    <border>
      <left style="hair">
        <color rgb="FF000000"/>
      </left>
      <right/>
      <top style="hair">
        <color auto="1"/>
      </top>
      <bottom/>
      <diagonal/>
    </border>
    <border>
      <left style="hair">
        <color rgb="FF000000"/>
      </left>
      <right/>
      <top/>
      <bottom style="hair">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hair">
        <color auto="1"/>
      </top>
      <bottom style="hair">
        <color auto="1"/>
      </bottom>
      <diagonal/>
    </border>
    <border>
      <left style="thin">
        <color rgb="FF000000"/>
      </left>
      <right/>
      <top style="hair">
        <color auto="1"/>
      </top>
      <bottom style="thin">
        <color auto="1"/>
      </bottom>
      <diagonal/>
    </border>
    <border>
      <left style="thin">
        <color rgb="FF000000"/>
      </left>
      <right/>
      <top/>
      <bottom style="hair">
        <color auto="1"/>
      </bottom>
      <diagonal/>
    </border>
    <border>
      <left style="thin">
        <color auto="1"/>
      </left>
      <right style="thin">
        <color auto="1"/>
      </right>
      <top/>
      <bottom style="hair">
        <color auto="1"/>
      </bottom>
      <diagonal/>
    </border>
  </borders>
  <cellStyleXfs count="2">
    <xf numFmtId="0" fontId="0" fillId="0" borderId="0"/>
    <xf numFmtId="0" fontId="13" fillId="0" borderId="0" applyNumberFormat="0" applyFill="0" applyBorder="0" applyAlignment="0" applyProtection="0"/>
  </cellStyleXfs>
  <cellXfs count="514">
    <xf numFmtId="0" fontId="0" fillId="0" borderId="0" xfId="0" applyFont="1" applyAlignment="1"/>
    <xf numFmtId="0" fontId="4"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horizontal="left" vertical="center"/>
    </xf>
    <xf numFmtId="0" fontId="2" fillId="0" borderId="0" xfId="0" applyFont="1"/>
    <xf numFmtId="0" fontId="1" fillId="0" borderId="0" xfId="0" applyFont="1"/>
    <xf numFmtId="0" fontId="2" fillId="0" borderId="0" xfId="0" applyFont="1" applyAlignment="1"/>
    <xf numFmtId="0" fontId="1" fillId="0" borderId="0" xfId="0" applyFont="1" applyAlignment="1">
      <alignment horizontal="center" wrapText="1"/>
    </xf>
    <xf numFmtId="0" fontId="2" fillId="0" borderId="0" xfId="0" applyFont="1" applyAlignment="1">
      <alignment horizontal="left" vertical="top"/>
    </xf>
    <xf numFmtId="0" fontId="2" fillId="0" borderId="0" xfId="0" applyFont="1" applyAlignment="1">
      <alignment horizontal="center" vertical="center"/>
    </xf>
    <xf numFmtId="0" fontId="1" fillId="0" borderId="0" xfId="0" applyFont="1" applyAlignment="1">
      <alignment horizontal="right"/>
    </xf>
    <xf numFmtId="0" fontId="1" fillId="0" borderId="0" xfId="0" applyFont="1" applyAlignment="1">
      <alignment horizontal="left"/>
    </xf>
    <xf numFmtId="0" fontId="2" fillId="0" borderId="0" xfId="0" applyFont="1" applyAlignment="1">
      <alignment horizontal="right"/>
    </xf>
    <xf numFmtId="0" fontId="0" fillId="0" borderId="0" xfId="0" applyFont="1" applyAlignment="1"/>
    <xf numFmtId="0" fontId="0" fillId="0" borderId="0" xfId="0" applyFont="1" applyAlignment="1"/>
    <xf numFmtId="1" fontId="1" fillId="0" borderId="0" xfId="0" applyNumberFormat="1" applyFont="1" applyBorder="1" applyAlignment="1">
      <alignment horizontal="center" vertical="center"/>
    </xf>
    <xf numFmtId="0" fontId="4" fillId="0" borderId="0" xfId="0" applyFont="1" applyBorder="1" applyAlignment="1">
      <alignment horizontal="center" vertical="center"/>
    </xf>
    <xf numFmtId="0" fontId="1" fillId="0" borderId="15" xfId="0" applyFont="1" applyBorder="1" applyAlignment="1">
      <alignment horizontal="center" wrapText="1"/>
    </xf>
    <xf numFmtId="1" fontId="2" fillId="0" borderId="0" xfId="0" applyNumberFormat="1" applyFont="1" applyBorder="1" applyAlignment="1">
      <alignment horizontal="center" vertical="center"/>
    </xf>
    <xf numFmtId="1" fontId="2" fillId="0" borderId="0" xfId="0" applyNumberFormat="1" applyFont="1" applyBorder="1" applyAlignment="1">
      <alignment horizontal="center" vertical="top"/>
    </xf>
    <xf numFmtId="0" fontId="2" fillId="0" borderId="0" xfId="0" applyFont="1" applyBorder="1"/>
    <xf numFmtId="1" fontId="10" fillId="0" borderId="0" xfId="0" applyNumberFormat="1" applyFont="1" applyFill="1" applyBorder="1" applyAlignment="1">
      <alignment horizontal="center" vertical="center"/>
    </xf>
    <xf numFmtId="0" fontId="13" fillId="0" borderId="0" xfId="1"/>
    <xf numFmtId="0" fontId="0" fillId="0" borderId="0" xfId="0" applyFont="1" applyAlignment="1"/>
    <xf numFmtId="0" fontId="4" fillId="0" borderId="0" xfId="0" applyFont="1" applyBorder="1" applyAlignment="1">
      <alignment horizontal="left" vertical="center"/>
    </xf>
    <xf numFmtId="0" fontId="6" fillId="0" borderId="0" xfId="0" applyFont="1" applyAlignment="1"/>
    <xf numFmtId="3" fontId="2" fillId="0" borderId="0" xfId="0" applyNumberFormat="1" applyFont="1" applyBorder="1" applyAlignment="1">
      <alignment horizontal="center" vertical="top"/>
    </xf>
    <xf numFmtId="164" fontId="2" fillId="0" borderId="0" xfId="0" applyNumberFormat="1" applyFont="1" applyBorder="1" applyAlignment="1">
      <alignment horizontal="center" vertical="top"/>
    </xf>
    <xf numFmtId="0" fontId="0" fillId="0" borderId="0" xfId="0" applyFont="1" applyAlignment="1">
      <alignment vertical="top"/>
    </xf>
    <xf numFmtId="0" fontId="7" fillId="0" borderId="0" xfId="0" applyFont="1" applyAlignment="1"/>
    <xf numFmtId="0" fontId="8" fillId="0" borderId="0" xfId="0" applyFont="1" applyAlignment="1"/>
    <xf numFmtId="0" fontId="9" fillId="0" borderId="0" xfId="0" applyFont="1"/>
    <xf numFmtId="0" fontId="0" fillId="0" borderId="0" xfId="0" applyFont="1" applyAlignment="1"/>
    <xf numFmtId="0" fontId="2" fillId="0" borderId="0" xfId="0" applyFont="1" applyAlignment="1">
      <alignment horizontal="center" wrapText="1"/>
    </xf>
    <xf numFmtId="0" fontId="3" fillId="0" borderId="0" xfId="0" applyFont="1" applyFill="1" applyAlignment="1">
      <alignment horizontal="center" vertical="center"/>
    </xf>
    <xf numFmtId="165" fontId="2" fillId="0" borderId="1" xfId="0" applyNumberFormat="1" applyFont="1" applyFill="1" applyBorder="1" applyAlignment="1">
      <alignment horizontal="center" vertical="center"/>
    </xf>
    <xf numFmtId="0" fontId="2" fillId="0" borderId="0" xfId="0" applyFont="1" applyFill="1" applyBorder="1" applyAlignment="1"/>
    <xf numFmtId="0" fontId="3" fillId="0" borderId="0" xfId="0" applyFont="1" applyFill="1" applyAlignment="1">
      <alignment horizontal="right" vertical="center"/>
    </xf>
    <xf numFmtId="0" fontId="3" fillId="0" borderId="27" xfId="0" applyFont="1" applyFill="1" applyBorder="1" applyAlignment="1">
      <alignment horizontal="left" vertical="center"/>
    </xf>
    <xf numFmtId="0" fontId="0" fillId="0" borderId="0" xfId="0" applyFont="1" applyAlignment="1"/>
    <xf numFmtId="0" fontId="0" fillId="0" borderId="0" xfId="0" applyFont="1" applyBorder="1" applyAlignment="1"/>
    <xf numFmtId="0" fontId="2" fillId="0" borderId="0" xfId="0" applyFont="1" applyBorder="1" applyAlignment="1">
      <alignment horizontal="center" vertical="center" wrapText="1"/>
    </xf>
    <xf numFmtId="0" fontId="16" fillId="0" borderId="33" xfId="0" applyFont="1" applyBorder="1" applyAlignment="1">
      <alignment horizontal="right" vertical="center" wrapText="1"/>
    </xf>
    <xf numFmtId="0" fontId="0" fillId="0" borderId="33" xfId="0" applyFont="1" applyFill="1" applyBorder="1" applyAlignment="1">
      <alignment horizontal="center" vertical="center" wrapText="1"/>
    </xf>
    <xf numFmtId="0" fontId="16" fillId="0" borderId="0" xfId="0" applyFont="1" applyBorder="1" applyAlignment="1">
      <alignment horizontal="right" vertical="center" wrapText="1"/>
    </xf>
    <xf numFmtId="0" fontId="0" fillId="0" borderId="0" xfId="0" applyFont="1" applyFill="1" applyBorder="1" applyAlignment="1">
      <alignment horizontal="center" vertical="center" wrapText="1"/>
    </xf>
    <xf numFmtId="0" fontId="2" fillId="0" borderId="0" xfId="0" applyFont="1" applyAlignment="1">
      <alignment wrapText="1"/>
    </xf>
    <xf numFmtId="0" fontId="0" fillId="0" borderId="0" xfId="0" applyFont="1" applyAlignment="1">
      <alignment vertical="center"/>
    </xf>
    <xf numFmtId="0" fontId="0" fillId="0" borderId="0" xfId="0" applyFont="1" applyAlignment="1"/>
    <xf numFmtId="0" fontId="0" fillId="0" borderId="0" xfId="0" applyFont="1" applyAlignment="1"/>
    <xf numFmtId="0" fontId="0" fillId="0" borderId="0" xfId="0" applyFont="1" applyFill="1" applyAlignment="1"/>
    <xf numFmtId="0" fontId="2" fillId="0" borderId="0" xfId="0" applyFont="1" applyBorder="1" applyAlignment="1"/>
    <xf numFmtId="0" fontId="25" fillId="0" borderId="0" xfId="0" applyFont="1" applyBorder="1" applyAlignment="1">
      <alignment horizontal="right" vertical="center"/>
    </xf>
    <xf numFmtId="0" fontId="8" fillId="0" borderId="0" xfId="0" applyFont="1" applyAlignment="1">
      <alignment vertical="center"/>
    </xf>
    <xf numFmtId="0" fontId="2" fillId="0" borderId="0" xfId="0" applyFont="1" applyBorder="1" applyAlignment="1">
      <alignment horizontal="right" vertical="center"/>
    </xf>
    <xf numFmtId="4" fontId="1" fillId="2" borderId="54" xfId="0" applyNumberFormat="1" applyFont="1" applyFill="1" applyBorder="1" applyAlignment="1" applyProtection="1">
      <alignment horizontal="center" vertical="center"/>
      <protection locked="0"/>
    </xf>
    <xf numFmtId="1" fontId="2" fillId="0" borderId="32" xfId="0" applyNumberFormat="1" applyFont="1" applyBorder="1" applyAlignment="1">
      <alignment horizontal="center" vertical="top"/>
    </xf>
    <xf numFmtId="0" fontId="2" fillId="0" borderId="0" xfId="0" applyFont="1" applyAlignment="1">
      <alignment vertical="center"/>
    </xf>
    <xf numFmtId="0" fontId="30" fillId="4" borderId="0" xfId="0" applyFont="1" applyFill="1" applyAlignment="1">
      <alignment horizontal="left" vertical="center"/>
    </xf>
    <xf numFmtId="0" fontId="0" fillId="0" borderId="0" xfId="0" applyFont="1" applyAlignment="1"/>
    <xf numFmtId="0" fontId="2" fillId="0" borderId="0" xfId="0" applyFont="1" applyFill="1" applyAlignment="1">
      <alignment horizontal="right"/>
    </xf>
    <xf numFmtId="167" fontId="2" fillId="6" borderId="52" xfId="0" applyNumberFormat="1" applyFont="1" applyFill="1" applyBorder="1" applyAlignment="1" applyProtection="1">
      <alignment horizontal="center" vertical="center"/>
      <protection locked="0"/>
    </xf>
    <xf numFmtId="167" fontId="2" fillId="6" borderId="53" xfId="0" applyNumberFormat="1" applyFont="1" applyFill="1" applyBorder="1" applyAlignment="1" applyProtection="1">
      <alignment horizontal="center" vertical="center"/>
      <protection locked="0"/>
    </xf>
    <xf numFmtId="4" fontId="1" fillId="6" borderId="9" xfId="0" applyNumberFormat="1" applyFont="1" applyFill="1" applyBorder="1" applyAlignment="1" applyProtection="1">
      <alignment horizontal="center" vertical="center"/>
      <protection locked="0"/>
    </xf>
    <xf numFmtId="167" fontId="2" fillId="6" borderId="11" xfId="0" applyNumberFormat="1" applyFont="1" applyFill="1" applyBorder="1" applyAlignment="1" applyProtection="1">
      <alignment horizontal="center" vertical="top"/>
      <protection locked="0"/>
    </xf>
    <xf numFmtId="167" fontId="2" fillId="6" borderId="35" xfId="0" applyNumberFormat="1" applyFont="1" applyFill="1" applyBorder="1" applyAlignment="1" applyProtection="1">
      <alignment horizontal="center" vertical="top"/>
      <protection locked="0"/>
    </xf>
    <xf numFmtId="0" fontId="2" fillId="0" borderId="0" xfId="0" applyFont="1" applyFill="1" applyBorder="1" applyAlignment="1">
      <alignment horizontal="center" vertical="center"/>
    </xf>
    <xf numFmtId="164" fontId="2" fillId="0" borderId="0" xfId="0" applyNumberFormat="1" applyFont="1" applyFill="1" applyBorder="1" applyAlignment="1">
      <alignment horizontal="center" vertical="center"/>
    </xf>
    <xf numFmtId="3" fontId="2" fillId="2" borderId="65" xfId="0" applyNumberFormat="1" applyFont="1" applyFill="1" applyBorder="1" applyAlignment="1">
      <alignment horizontal="center" vertical="center"/>
    </xf>
    <xf numFmtId="0" fontId="7" fillId="0" borderId="7" xfId="0" applyFont="1" applyBorder="1" applyAlignment="1">
      <alignment horizontal="center" vertical="center"/>
    </xf>
    <xf numFmtId="0" fontId="32" fillId="0" borderId="0" xfId="0" applyFont="1" applyAlignment="1"/>
    <xf numFmtId="0" fontId="34" fillId="0" borderId="0" xfId="0" applyFont="1" applyAlignment="1">
      <alignment vertical="center"/>
    </xf>
    <xf numFmtId="0" fontId="33"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lignment vertical="center"/>
    </xf>
    <xf numFmtId="4" fontId="32" fillId="0" borderId="0" xfId="0" applyNumberFormat="1" applyFont="1" applyAlignment="1">
      <alignment horizontal="center" vertical="center"/>
    </xf>
    <xf numFmtId="0" fontId="23" fillId="0" borderId="64" xfId="0" applyFont="1" applyBorder="1" applyAlignment="1">
      <alignment horizontal="center" vertical="center"/>
    </xf>
    <xf numFmtId="0" fontId="23" fillId="0" borderId="0" xfId="0" applyFont="1" applyAlignment="1">
      <alignment vertical="center"/>
    </xf>
    <xf numFmtId="0" fontId="23" fillId="0" borderId="69" xfId="0" applyFont="1" applyBorder="1" applyAlignment="1">
      <alignment horizontal="center" vertical="center"/>
    </xf>
    <xf numFmtId="0" fontId="32" fillId="0" borderId="27" xfId="0" applyFont="1" applyBorder="1" applyAlignment="1">
      <alignment vertical="center"/>
    </xf>
    <xf numFmtId="4" fontId="32" fillId="0" borderId="70" xfId="0" applyNumberFormat="1" applyFont="1" applyBorder="1" applyAlignment="1">
      <alignment horizontal="center" vertical="center"/>
    </xf>
    <xf numFmtId="0" fontId="23" fillId="0" borderId="65" xfId="0" applyFont="1" applyBorder="1" applyAlignment="1">
      <alignment horizontal="center" vertical="center"/>
    </xf>
    <xf numFmtId="1" fontId="22" fillId="0" borderId="36" xfId="0" applyNumberFormat="1" applyFont="1" applyFill="1" applyBorder="1" applyAlignment="1" applyProtection="1">
      <alignment horizontal="center" vertical="top"/>
    </xf>
    <xf numFmtId="1" fontId="22" fillId="0" borderId="42" xfId="0" applyNumberFormat="1" applyFont="1" applyFill="1" applyBorder="1" applyAlignment="1" applyProtection="1">
      <alignment horizontal="center" vertical="top"/>
    </xf>
    <xf numFmtId="3" fontId="22" fillId="0" borderId="43" xfId="0" applyNumberFormat="1" applyFont="1" applyFill="1" applyBorder="1" applyAlignment="1" applyProtection="1">
      <alignment horizontal="center" vertical="top"/>
    </xf>
    <xf numFmtId="3" fontId="22" fillId="0" borderId="36" xfId="0" applyNumberFormat="1" applyFont="1" applyFill="1" applyBorder="1" applyAlignment="1" applyProtection="1">
      <alignment horizontal="center" vertical="top"/>
    </xf>
    <xf numFmtId="3" fontId="22" fillId="0" borderId="42" xfId="0" applyNumberFormat="1" applyFont="1" applyFill="1" applyBorder="1" applyAlignment="1" applyProtection="1">
      <alignment horizontal="center" vertical="top"/>
    </xf>
    <xf numFmtId="2" fontId="32" fillId="0" borderId="0" xfId="0" applyNumberFormat="1" applyFont="1" applyAlignment="1">
      <alignment horizontal="center" vertical="center"/>
    </xf>
    <xf numFmtId="2" fontId="23" fillId="0" borderId="64" xfId="0" applyNumberFormat="1" applyFont="1" applyBorder="1" applyAlignment="1">
      <alignment horizontal="center" vertical="center"/>
    </xf>
    <xf numFmtId="3" fontId="36" fillId="0" borderId="7" xfId="0" applyNumberFormat="1" applyFont="1" applyFill="1" applyBorder="1" applyAlignment="1">
      <alignment horizontal="center" vertical="center" wrapText="1"/>
    </xf>
    <xf numFmtId="4" fontId="35" fillId="6" borderId="20" xfId="0" applyNumberFormat="1" applyFont="1" applyFill="1" applyBorder="1" applyAlignment="1" applyProtection="1">
      <alignment horizontal="center" vertical="top"/>
      <protection locked="0"/>
    </xf>
    <xf numFmtId="3" fontId="22" fillId="0" borderId="67" xfId="0" applyNumberFormat="1" applyFont="1" applyFill="1" applyBorder="1" applyAlignment="1" applyProtection="1">
      <alignment horizontal="center" vertical="top"/>
    </xf>
    <xf numFmtId="0" fontId="22" fillId="0" borderId="0" xfId="0" applyFont="1" applyFill="1" applyAlignment="1"/>
    <xf numFmtId="0" fontId="8" fillId="0" borderId="0" xfId="0" applyFont="1" applyFill="1" applyBorder="1" applyAlignment="1" applyProtection="1">
      <alignment horizontal="left"/>
      <protection locked="0"/>
    </xf>
    <xf numFmtId="0" fontId="8" fillId="0" borderId="0" xfId="0" applyFont="1" applyFill="1" applyBorder="1" applyAlignment="1" applyProtection="1">
      <alignment vertical="center"/>
      <protection locked="0"/>
    </xf>
    <xf numFmtId="0" fontId="2" fillId="0" borderId="0" xfId="0" applyFont="1" applyFill="1" applyBorder="1" applyAlignment="1">
      <alignment vertical="center"/>
    </xf>
    <xf numFmtId="0" fontId="0" fillId="0" borderId="0" xfId="0" applyFont="1" applyBorder="1" applyAlignment="1">
      <alignment vertical="center" wrapText="1"/>
    </xf>
    <xf numFmtId="0" fontId="5" fillId="0" borderId="0" xfId="0" applyFont="1" applyAlignment="1"/>
    <xf numFmtId="0" fontId="2" fillId="0" borderId="0" xfId="0" applyFont="1" applyAlignment="1">
      <alignment horizontal="left" vertical="top" wrapText="1"/>
    </xf>
    <xf numFmtId="0" fontId="2" fillId="0" borderId="0" xfId="0" applyFont="1" applyAlignment="1">
      <alignment horizontal="center"/>
    </xf>
    <xf numFmtId="0" fontId="2" fillId="0" borderId="0" xfId="0" applyFont="1" applyBorder="1" applyAlignment="1">
      <alignment vertical="center"/>
    </xf>
    <xf numFmtId="0" fontId="28" fillId="4" borderId="8" xfId="1" applyFont="1" applyFill="1" applyBorder="1" applyAlignment="1">
      <alignment horizontal="center" vertical="center"/>
    </xf>
    <xf numFmtId="0" fontId="11" fillId="0" borderId="0" xfId="0" applyFont="1" applyBorder="1" applyAlignment="1">
      <alignment horizontal="left" vertical="center"/>
    </xf>
    <xf numFmtId="0" fontId="0" fillId="0" borderId="0" xfId="0" applyFont="1" applyAlignment="1"/>
    <xf numFmtId="0" fontId="10" fillId="0" borderId="0" xfId="0" applyFont="1" applyBorder="1" applyAlignment="1">
      <alignment horizontal="left" vertical="center"/>
    </xf>
    <xf numFmtId="0" fontId="7" fillId="8" borderId="9" xfId="0" applyFont="1" applyFill="1" applyBorder="1" applyAlignment="1">
      <alignment horizontal="left" vertical="center"/>
    </xf>
    <xf numFmtId="0" fontId="7" fillId="8" borderId="10" xfId="0" applyFont="1" applyFill="1" applyBorder="1" applyAlignment="1">
      <alignment horizontal="left" vertical="center"/>
    </xf>
    <xf numFmtId="0" fontId="0" fillId="8" borderId="7" xfId="0" applyFont="1" applyFill="1" applyBorder="1" applyAlignment="1"/>
    <xf numFmtId="0" fontId="15" fillId="2" borderId="0" xfId="0" applyFont="1" applyFill="1" applyAlignment="1"/>
    <xf numFmtId="0" fontId="6" fillId="0" borderId="0" xfId="0" applyFont="1" applyAlignment="1">
      <alignment vertical="center"/>
    </xf>
    <xf numFmtId="0" fontId="6" fillId="0" borderId="0" xfId="0" applyFont="1" applyAlignment="1">
      <alignment vertical="top"/>
    </xf>
    <xf numFmtId="0" fontId="6" fillId="0" borderId="0" xfId="0" applyFont="1" applyFill="1" applyAlignment="1"/>
    <xf numFmtId="0" fontId="0" fillId="0" borderId="0" xfId="0" applyFont="1" applyAlignment="1"/>
    <xf numFmtId="0" fontId="10" fillId="0" borderId="0" xfId="0" applyFont="1" applyBorder="1" applyAlignment="1" applyProtection="1">
      <alignment horizontal="left" vertical="center"/>
    </xf>
    <xf numFmtId="166" fontId="35" fillId="7" borderId="11" xfId="0" applyNumberFormat="1" applyFont="1" applyFill="1" applyBorder="1" applyAlignment="1" applyProtection="1">
      <alignment horizontal="center" vertical="top"/>
    </xf>
    <xf numFmtId="1" fontId="22" fillId="7" borderId="13" xfId="0" applyNumberFormat="1" applyFont="1" applyFill="1" applyBorder="1" applyAlignment="1" applyProtection="1">
      <alignment horizontal="center" vertical="top"/>
    </xf>
    <xf numFmtId="166" fontId="35" fillId="7" borderId="5" xfId="0" applyNumberFormat="1" applyFont="1" applyFill="1" applyBorder="1" applyAlignment="1" applyProtection="1">
      <alignment horizontal="center" vertical="top"/>
    </xf>
    <xf numFmtId="1" fontId="22" fillId="7" borderId="6" xfId="0" applyNumberFormat="1" applyFont="1" applyFill="1" applyBorder="1" applyAlignment="1" applyProtection="1">
      <alignment horizontal="center" vertical="top"/>
    </xf>
    <xf numFmtId="166" fontId="35" fillId="7" borderId="12" xfId="0" applyNumberFormat="1" applyFont="1" applyFill="1" applyBorder="1" applyAlignment="1" applyProtection="1">
      <alignment horizontal="center" vertical="top"/>
    </xf>
    <xf numFmtId="1" fontId="22" fillId="7" borderId="14" xfId="0" applyNumberFormat="1" applyFont="1" applyFill="1" applyBorder="1" applyAlignment="1" applyProtection="1">
      <alignment horizontal="center" vertical="top"/>
    </xf>
    <xf numFmtId="0" fontId="2" fillId="0" borderId="0" xfId="0" applyFont="1" applyProtection="1"/>
    <xf numFmtId="1" fontId="1" fillId="0" borderId="4" xfId="0" applyNumberFormat="1" applyFont="1" applyBorder="1" applyAlignment="1" applyProtection="1">
      <alignment horizontal="center" vertical="center"/>
    </xf>
    <xf numFmtId="4" fontId="35" fillId="7" borderId="11" xfId="0" applyNumberFormat="1" applyFont="1" applyFill="1" applyBorder="1" applyAlignment="1" applyProtection="1">
      <alignment horizontal="center" vertical="top"/>
    </xf>
    <xf numFmtId="1" fontId="22" fillId="7" borderId="66" xfId="0" applyNumberFormat="1" applyFont="1" applyFill="1" applyBorder="1" applyAlignment="1" applyProtection="1">
      <alignment horizontal="center" vertical="top"/>
    </xf>
    <xf numFmtId="4" fontId="35" fillId="7" borderId="52" xfId="0" applyNumberFormat="1" applyFont="1" applyFill="1" applyBorder="1" applyAlignment="1" applyProtection="1">
      <alignment horizontal="center" vertical="top"/>
    </xf>
    <xf numFmtId="1" fontId="22" fillId="7" borderId="68" xfId="0" applyNumberFormat="1" applyFont="1" applyFill="1" applyBorder="1" applyAlignment="1" applyProtection="1">
      <alignment horizontal="center" vertical="top"/>
    </xf>
    <xf numFmtId="0" fontId="14" fillId="0" borderId="0" xfId="0" applyFont="1" applyFill="1" applyAlignment="1"/>
    <xf numFmtId="0" fontId="13" fillId="4" borderId="10" xfId="1" applyFill="1" applyBorder="1" applyAlignment="1">
      <alignment horizontal="center" vertical="center"/>
    </xf>
    <xf numFmtId="0" fontId="21" fillId="0" borderId="0" xfId="0" applyFont="1" applyFill="1" applyAlignment="1">
      <alignment wrapText="1"/>
    </xf>
    <xf numFmtId="0" fontId="38" fillId="0" borderId="0" xfId="1" applyFont="1" applyFill="1" applyBorder="1" applyAlignment="1" applyProtection="1">
      <alignment horizontal="left"/>
    </xf>
    <xf numFmtId="0" fontId="14" fillId="0" borderId="0" xfId="0" applyFont="1" applyAlignment="1">
      <alignment vertical="center"/>
    </xf>
    <xf numFmtId="0" fontId="0" fillId="0" borderId="0" xfId="0" applyFont="1" applyBorder="1" applyAlignment="1">
      <alignment vertical="center"/>
    </xf>
    <xf numFmtId="0" fontId="36" fillId="0" borderId="0" xfId="0" applyFont="1" applyBorder="1" applyAlignment="1">
      <alignment horizontal="center" vertical="center" wrapText="1"/>
    </xf>
    <xf numFmtId="0" fontId="35" fillId="0" borderId="0" xfId="0" applyFont="1"/>
    <xf numFmtId="0" fontId="35" fillId="0" borderId="0" xfId="0" applyFont="1" applyAlignment="1"/>
    <xf numFmtId="0" fontId="27" fillId="0" borderId="0" xfId="0" applyFont="1" applyAlignment="1"/>
    <xf numFmtId="0" fontId="29" fillId="0" borderId="27" xfId="0" applyFont="1" applyBorder="1" applyAlignment="1">
      <alignment vertical="center"/>
    </xf>
    <xf numFmtId="0" fontId="39" fillId="0" borderId="76" xfId="0" applyFont="1" applyBorder="1" applyAlignment="1">
      <alignment vertical="center"/>
    </xf>
    <xf numFmtId="0" fontId="39" fillId="0" borderId="33" xfId="0" applyFont="1" applyBorder="1" applyAlignment="1">
      <alignment horizontal="left" vertical="center"/>
    </xf>
    <xf numFmtId="0" fontId="39" fillId="0" borderId="63" xfId="0" applyFont="1" applyBorder="1" applyAlignment="1">
      <alignment horizontal="left" vertical="center"/>
    </xf>
    <xf numFmtId="0" fontId="29" fillId="0" borderId="71" xfId="0" applyFont="1" applyBorder="1" applyAlignment="1">
      <alignment horizontal="left" vertical="center"/>
    </xf>
    <xf numFmtId="0" fontId="29" fillId="0" borderId="16" xfId="0" applyFont="1" applyBorder="1" applyAlignment="1">
      <alignment vertical="center"/>
    </xf>
    <xf numFmtId="0" fontId="29" fillId="0" borderId="16" xfId="0" applyFont="1" applyBorder="1" applyAlignment="1">
      <alignment horizontal="left" vertical="center"/>
    </xf>
    <xf numFmtId="0" fontId="15" fillId="2" borderId="0" xfId="0" applyFont="1" applyFill="1" applyBorder="1" applyAlignment="1"/>
    <xf numFmtId="0" fontId="12" fillId="0" borderId="0" xfId="0" applyFont="1" applyBorder="1"/>
    <xf numFmtId="0" fontId="20" fillId="0" borderId="0" xfId="1" applyFont="1" applyFill="1" applyBorder="1" applyAlignment="1"/>
    <xf numFmtId="0" fontId="20" fillId="0" borderId="0" xfId="1" applyFont="1" applyBorder="1" applyAlignment="1"/>
    <xf numFmtId="0" fontId="20" fillId="0" borderId="0" xfId="1" applyFont="1" applyBorder="1"/>
    <xf numFmtId="0" fontId="21" fillId="2" borderId="0" xfId="0" applyFont="1" applyFill="1" applyBorder="1"/>
    <xf numFmtId="0" fontId="20" fillId="0" borderId="0" xfId="0" applyFont="1" applyBorder="1" applyAlignment="1">
      <alignment horizontal="right" vertical="center"/>
    </xf>
    <xf numFmtId="0" fontId="20" fillId="0" borderId="0" xfId="0" applyFont="1" applyBorder="1" applyAlignment="1">
      <alignment horizontal="right" vertical="top"/>
    </xf>
    <xf numFmtId="0" fontId="25" fillId="0" borderId="0" xfId="0" applyFont="1" applyBorder="1" applyAlignment="1">
      <alignment horizontal="right" vertical="top"/>
    </xf>
    <xf numFmtId="0" fontId="18" fillId="0" borderId="0" xfId="0" applyFont="1" applyBorder="1"/>
    <xf numFmtId="0" fontId="20" fillId="0" borderId="0" xfId="0" applyFont="1" applyBorder="1" applyAlignment="1">
      <alignment horizontal="right"/>
    </xf>
    <xf numFmtId="0" fontId="20" fillId="0" borderId="0" xfId="0" applyFont="1" applyBorder="1"/>
    <xf numFmtId="0" fontId="20" fillId="0" borderId="0" xfId="0" applyFont="1" applyBorder="1" applyAlignment="1">
      <alignment vertical="top"/>
    </xf>
    <xf numFmtId="0" fontId="20" fillId="0" borderId="0" xfId="0" applyFont="1" applyBorder="1" applyAlignment="1"/>
    <xf numFmtId="0" fontId="18" fillId="0" borderId="0" xfId="0" applyFont="1" applyBorder="1" applyAlignment="1">
      <alignment vertical="top"/>
    </xf>
    <xf numFmtId="0" fontId="12" fillId="0" borderId="0" xfId="0" applyFont="1" applyFill="1" applyBorder="1" applyAlignment="1"/>
    <xf numFmtId="0" fontId="20" fillId="0" borderId="0" xfId="0" applyFont="1" applyFill="1" applyBorder="1" applyAlignment="1">
      <alignment horizontal="left"/>
    </xf>
    <xf numFmtId="0" fontId="20" fillId="0" borderId="0" xfId="0" applyFont="1" applyBorder="1" applyAlignment="1">
      <alignment horizontal="left"/>
    </xf>
    <xf numFmtId="0" fontId="20" fillId="0" borderId="0" xfId="0" applyFont="1" applyBorder="1" applyAlignment="1">
      <alignment wrapText="1"/>
    </xf>
    <xf numFmtId="0" fontId="20" fillId="0" borderId="0" xfId="0" applyFont="1" applyBorder="1" applyAlignment="1">
      <alignment vertical="top" wrapText="1"/>
    </xf>
    <xf numFmtId="0" fontId="20" fillId="4" borderId="0" xfId="0" applyFont="1" applyFill="1" applyBorder="1"/>
    <xf numFmtId="0" fontId="20" fillId="0" borderId="0" xfId="0" applyFont="1" applyBorder="1" applyAlignment="1">
      <alignment vertical="center"/>
    </xf>
    <xf numFmtId="0" fontId="1" fillId="0" borderId="0" xfId="0" applyFont="1" applyBorder="1"/>
    <xf numFmtId="0" fontId="2" fillId="0" borderId="0" xfId="1" applyFont="1" applyFill="1" applyBorder="1" applyAlignment="1">
      <alignment horizontal="right"/>
    </xf>
    <xf numFmtId="0" fontId="2" fillId="2" borderId="0" xfId="0" applyFont="1" applyFill="1" applyBorder="1"/>
    <xf numFmtId="0" fontId="2" fillId="0" borderId="0" xfId="0" applyFont="1" applyBorder="1" applyAlignment="1">
      <alignment vertical="top"/>
    </xf>
    <xf numFmtId="0" fontId="2" fillId="0" borderId="0" xfId="0" applyFont="1" applyAlignment="1">
      <alignment vertical="top"/>
    </xf>
    <xf numFmtId="0" fontId="2" fillId="0" borderId="0" xfId="0" applyFont="1" applyFill="1"/>
    <xf numFmtId="0" fontId="2" fillId="0" borderId="0" xfId="0" applyFont="1" applyFill="1" applyBorder="1" applyAlignment="1">
      <alignment horizontal="left" vertical="center"/>
    </xf>
    <xf numFmtId="0" fontId="2" fillId="0" borderId="0" xfId="0" applyFont="1" applyFill="1" applyBorder="1" applyAlignment="1">
      <alignment horizontal="left" vertical="top"/>
    </xf>
    <xf numFmtId="0" fontId="1" fillId="0" borderId="0" xfId="0" applyFont="1" applyBorder="1" applyAlignment="1">
      <alignment wrapText="1"/>
    </xf>
    <xf numFmtId="0" fontId="1" fillId="0" borderId="0" xfId="0" applyFont="1" applyAlignment="1">
      <alignment wrapText="1"/>
    </xf>
    <xf numFmtId="0" fontId="2" fillId="4" borderId="0" xfId="0" applyFont="1" applyFill="1" applyBorder="1"/>
    <xf numFmtId="0" fontId="1" fillId="0" borderId="0" xfId="0" applyFont="1" applyAlignment="1"/>
    <xf numFmtId="0" fontId="4" fillId="2" borderId="0" xfId="0" applyFont="1" applyFill="1" applyAlignment="1">
      <alignment horizontal="left" vertical="center"/>
    </xf>
    <xf numFmtId="0" fontId="2" fillId="0" borderId="0" xfId="0" applyFont="1" applyAlignment="1">
      <alignment horizontal="left"/>
    </xf>
    <xf numFmtId="0" fontId="3" fillId="0" borderId="0" xfId="0" applyFont="1" applyAlignment="1">
      <alignment horizontal="right" vertical="center"/>
    </xf>
    <xf numFmtId="164" fontId="2" fillId="6" borderId="73" xfId="0" applyNumberFormat="1" applyFont="1" applyFill="1" applyBorder="1" applyAlignment="1" applyProtection="1">
      <alignment horizontal="left" vertical="center"/>
      <protection locked="0"/>
    </xf>
    <xf numFmtId="0" fontId="4" fillId="0" borderId="0" xfId="0" applyFont="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right" vertical="center"/>
    </xf>
    <xf numFmtId="0" fontId="2" fillId="0" borderId="64" xfId="0" applyFont="1" applyBorder="1" applyAlignment="1">
      <alignment horizontal="center" vertical="center"/>
    </xf>
    <xf numFmtId="0" fontId="1" fillId="0" borderId="0" xfId="0" applyFont="1" applyAlignment="1">
      <alignment horizontal="right" vertical="center"/>
    </xf>
    <xf numFmtId="0" fontId="1" fillId="0" borderId="0" xfId="0" applyFont="1" applyBorder="1" applyAlignment="1">
      <alignment horizontal="right"/>
    </xf>
    <xf numFmtId="0" fontId="1" fillId="9" borderId="38" xfId="0" applyFont="1" applyFill="1" applyBorder="1" applyAlignment="1">
      <alignment horizontal="center" vertical="center" wrapText="1"/>
    </xf>
    <xf numFmtId="0" fontId="1" fillId="9" borderId="39" xfId="0" applyFont="1" applyFill="1" applyBorder="1" applyAlignment="1">
      <alignment horizontal="center" vertical="center" wrapText="1"/>
    </xf>
    <xf numFmtId="0" fontId="1" fillId="9" borderId="7" xfId="0" applyFont="1" applyFill="1" applyBorder="1" applyAlignment="1" applyProtection="1">
      <alignment horizontal="center" vertical="center" wrapText="1"/>
    </xf>
    <xf numFmtId="0" fontId="1" fillId="9" borderId="40" xfId="0" applyFont="1" applyFill="1" applyBorder="1" applyAlignment="1" applyProtection="1">
      <alignment horizontal="center" vertical="center" wrapText="1"/>
    </xf>
    <xf numFmtId="0" fontId="1" fillId="9" borderId="41" xfId="0" applyFont="1" applyFill="1" applyBorder="1" applyAlignment="1" applyProtection="1">
      <alignment horizontal="center" vertical="center" wrapText="1"/>
    </xf>
    <xf numFmtId="0" fontId="1" fillId="8" borderId="8" xfId="0" applyFont="1" applyFill="1" applyBorder="1" applyAlignment="1">
      <alignment horizontal="left" vertical="center"/>
    </xf>
    <xf numFmtId="0" fontId="1" fillId="8" borderId="7" xfId="0" applyFont="1" applyFill="1" applyBorder="1" applyAlignment="1" applyProtection="1">
      <alignment horizontal="center" vertical="center" wrapText="1"/>
    </xf>
    <xf numFmtId="0" fontId="2" fillId="8" borderId="40" xfId="0" applyFont="1" applyFill="1" applyBorder="1" applyAlignment="1" applyProtection="1">
      <alignment horizontal="center" vertical="center" wrapText="1"/>
    </xf>
    <xf numFmtId="0" fontId="1" fillId="8" borderId="41" xfId="0" applyFont="1" applyFill="1" applyBorder="1" applyAlignment="1" applyProtection="1">
      <alignment horizontal="center" vertical="center" wrapText="1"/>
    </xf>
    <xf numFmtId="0" fontId="1" fillId="2" borderId="22" xfId="0" applyFont="1" applyFill="1" applyBorder="1" applyAlignment="1">
      <alignment horizontal="center" vertical="top"/>
    </xf>
    <xf numFmtId="164" fontId="2" fillId="6" borderId="25" xfId="0" applyNumberFormat="1" applyFont="1" applyFill="1" applyBorder="1" applyAlignment="1" applyProtection="1">
      <alignment horizontal="center" vertical="top"/>
      <protection locked="0"/>
    </xf>
    <xf numFmtId="0" fontId="2" fillId="0" borderId="0" xfId="0" applyFont="1" applyAlignment="1">
      <alignment horizontal="center" vertical="top"/>
    </xf>
    <xf numFmtId="0" fontId="1" fillId="0" borderId="23" xfId="0" applyFont="1" applyBorder="1" applyAlignment="1">
      <alignment horizontal="center" vertical="top"/>
    </xf>
    <xf numFmtId="0" fontId="1" fillId="2" borderId="23" xfId="0" applyFont="1" applyFill="1" applyBorder="1" applyAlignment="1">
      <alignment horizontal="center" vertical="top"/>
    </xf>
    <xf numFmtId="0" fontId="1" fillId="0" borderId="24" xfId="0" applyFont="1" applyBorder="1" applyAlignment="1">
      <alignment horizontal="center" vertical="top"/>
    </xf>
    <xf numFmtId="3" fontId="1" fillId="0" borderId="0" xfId="0" applyNumberFormat="1" applyFont="1" applyAlignment="1" applyProtection="1">
      <alignment horizontal="center" vertical="center"/>
    </xf>
    <xf numFmtId="0" fontId="1" fillId="0" borderId="0" xfId="0" applyFont="1" applyAlignment="1" applyProtection="1">
      <alignment horizontal="right"/>
    </xf>
    <xf numFmtId="0" fontId="1" fillId="0" borderId="0" xfId="0" applyFont="1" applyAlignment="1">
      <alignment horizontal="left" vertical="top"/>
    </xf>
    <xf numFmtId="0" fontId="1" fillId="0" borderId="0" xfId="0" applyFont="1" applyAlignment="1">
      <alignment vertical="center"/>
    </xf>
    <xf numFmtId="0" fontId="3" fillId="0" borderId="0" xfId="0" applyFont="1" applyAlignment="1">
      <alignment vertical="center"/>
    </xf>
    <xf numFmtId="0" fontId="2" fillId="0" borderId="28" xfId="0" applyFont="1" applyBorder="1" applyAlignment="1">
      <alignment horizontal="left" vertical="center"/>
    </xf>
    <xf numFmtId="0" fontId="3" fillId="0" borderId="0" xfId="0" applyFont="1" applyBorder="1" applyAlignment="1">
      <alignment vertical="center"/>
    </xf>
    <xf numFmtId="0" fontId="2" fillId="0" borderId="0" xfId="0" applyFont="1" applyFill="1" applyBorder="1" applyAlignment="1" applyProtection="1">
      <alignment horizontal="left" vertical="center"/>
      <protection locked="0"/>
    </xf>
    <xf numFmtId="0" fontId="3" fillId="0" borderId="0" xfId="0" applyFont="1" applyFill="1" applyBorder="1" applyAlignment="1">
      <alignment horizontal="righ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2" fillId="0" borderId="0" xfId="0" applyFont="1" applyFill="1" applyBorder="1" applyAlignment="1" applyProtection="1">
      <alignment horizontal="left"/>
      <protection locked="0"/>
    </xf>
    <xf numFmtId="0" fontId="3" fillId="0" borderId="0" xfId="0" applyFont="1" applyBorder="1" applyAlignment="1">
      <alignment horizontal="right"/>
    </xf>
    <xf numFmtId="167" fontId="2" fillId="0" borderId="0" xfId="0" applyNumberFormat="1" applyFont="1" applyBorder="1" applyAlignment="1">
      <alignment horizontal="center" vertical="center"/>
    </xf>
    <xf numFmtId="0" fontId="1" fillId="0" borderId="0" xfId="0" applyFont="1" applyBorder="1" applyAlignment="1">
      <alignment horizontal="left"/>
    </xf>
    <xf numFmtId="0" fontId="2" fillId="3" borderId="7"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9" xfId="0" applyFont="1" applyBorder="1" applyAlignment="1">
      <alignment horizontal="center" vertical="center" wrapText="1"/>
    </xf>
    <xf numFmtId="164" fontId="2" fillId="6" borderId="59" xfId="0" applyNumberFormat="1" applyFont="1" applyFill="1" applyBorder="1" applyAlignment="1" applyProtection="1">
      <alignment horizontal="center" vertical="center"/>
      <protection locked="0"/>
    </xf>
    <xf numFmtId="164" fontId="2" fillId="6" borderId="58" xfId="0" applyNumberFormat="1" applyFont="1" applyFill="1" applyBorder="1" applyAlignment="1" applyProtection="1">
      <alignment horizontal="center" vertical="center"/>
      <protection locked="0"/>
    </xf>
    <xf numFmtId="0" fontId="2" fillId="2" borderId="7" xfId="0" applyFont="1" applyFill="1" applyBorder="1" applyAlignment="1">
      <alignment horizontal="center" vertical="center" wrapText="1"/>
    </xf>
    <xf numFmtId="0" fontId="1" fillId="0" borderId="7" xfId="0" applyFont="1" applyBorder="1" applyAlignment="1">
      <alignment horizontal="center" vertical="center" wrapText="1"/>
    </xf>
    <xf numFmtId="0" fontId="2" fillId="0" borderId="40" xfId="0" applyFont="1" applyBorder="1" applyAlignment="1">
      <alignment horizontal="center" vertical="center" wrapText="1"/>
    </xf>
    <xf numFmtId="0" fontId="1" fillId="0" borderId="41" xfId="0" applyFont="1" applyBorder="1" applyAlignment="1">
      <alignment horizontal="center" vertical="center" wrapText="1"/>
    </xf>
    <xf numFmtId="164" fontId="2" fillId="6" borderId="13" xfId="0" applyNumberFormat="1" applyFont="1" applyFill="1" applyBorder="1" applyAlignment="1" applyProtection="1">
      <alignment horizontal="center" vertical="top"/>
      <protection locked="0"/>
    </xf>
    <xf numFmtId="0" fontId="2" fillId="2" borderId="48" xfId="0" applyFont="1" applyFill="1" applyBorder="1" applyAlignment="1">
      <alignment horizontal="center" vertical="center"/>
    </xf>
    <xf numFmtId="0" fontId="2" fillId="0" borderId="33" xfId="0" applyFont="1" applyFill="1" applyBorder="1" applyAlignment="1">
      <alignment horizontal="center" vertical="center" wrapText="1"/>
    </xf>
    <xf numFmtId="0" fontId="1" fillId="0" borderId="33" xfId="0" applyFont="1" applyBorder="1" applyAlignment="1">
      <alignment horizontal="right" vertical="center"/>
    </xf>
    <xf numFmtId="0" fontId="2" fillId="2"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2" borderId="22" xfId="0" applyFont="1" applyFill="1" applyBorder="1" applyAlignment="1">
      <alignment horizontal="center" vertical="top"/>
    </xf>
    <xf numFmtId="0" fontId="2" fillId="2" borderId="23" xfId="0" applyFont="1" applyFill="1" applyBorder="1" applyAlignment="1">
      <alignment horizontal="center" vertical="top"/>
    </xf>
    <xf numFmtId="0" fontId="1" fillId="0" borderId="0" xfId="0" applyFont="1" applyAlignment="1">
      <alignment horizontal="center" vertical="center"/>
    </xf>
    <xf numFmtId="0" fontId="2" fillId="2" borderId="24" xfId="0" applyFont="1" applyFill="1" applyBorder="1" applyAlignment="1">
      <alignment horizontal="center" vertical="top"/>
    </xf>
    <xf numFmtId="0" fontId="2" fillId="4" borderId="0" xfId="1" applyFont="1" applyFill="1" applyBorder="1" applyAlignment="1">
      <alignment horizontal="right"/>
    </xf>
    <xf numFmtId="0" fontId="13" fillId="4" borderId="0" xfId="1" applyFill="1" applyBorder="1" applyAlignment="1">
      <alignment horizontal="left" vertical="center"/>
    </xf>
    <xf numFmtId="0" fontId="38" fillId="4" borderId="0" xfId="1" applyFont="1" applyFill="1" applyBorder="1" applyAlignment="1" applyProtection="1">
      <alignment horizontal="left"/>
    </xf>
    <xf numFmtId="0" fontId="2" fillId="0" borderId="0" xfId="0" applyFont="1" applyFill="1" applyBorder="1"/>
    <xf numFmtId="0" fontId="15" fillId="10" borderId="0" xfId="0" applyFont="1" applyFill="1" applyBorder="1" applyAlignment="1">
      <alignment vertical="center"/>
    </xf>
    <xf numFmtId="0" fontId="18" fillId="0" borderId="0" xfId="0" applyFont="1" applyBorder="1" applyAlignment="1"/>
    <xf numFmtId="0" fontId="0" fillId="0" borderId="0" xfId="0" applyFont="1" applyAlignment="1">
      <alignment vertical="center"/>
    </xf>
    <xf numFmtId="0" fontId="0" fillId="0" borderId="0" xfId="0" applyFont="1" applyAlignment="1"/>
    <xf numFmtId="0" fontId="2" fillId="0" borderId="0" xfId="0" applyFont="1" applyBorder="1" applyAlignment="1">
      <alignment vertical="top" wrapText="1"/>
    </xf>
    <xf numFmtId="0" fontId="2" fillId="0" borderId="0" xfId="0" applyFont="1" applyBorder="1" applyAlignment="1">
      <alignment horizontal="left" vertical="top"/>
    </xf>
    <xf numFmtId="0" fontId="2" fillId="0" borderId="0" xfId="0" applyFont="1" applyBorder="1" applyAlignment="1">
      <alignment wrapText="1"/>
    </xf>
    <xf numFmtId="0" fontId="2" fillId="0" borderId="0" xfId="0" applyFont="1" applyBorder="1" applyAlignment="1">
      <alignment horizontal="left"/>
    </xf>
    <xf numFmtId="0" fontId="2" fillId="0" borderId="0" xfId="0" applyFont="1" applyBorder="1" applyAlignment="1">
      <alignment horizontal="left" wrapText="1"/>
    </xf>
    <xf numFmtId="0" fontId="2" fillId="0" borderId="0" xfId="0" applyFont="1" applyFill="1" applyBorder="1" applyAlignment="1">
      <alignment horizontal="left" vertical="top" wrapText="1"/>
    </xf>
    <xf numFmtId="0" fontId="21" fillId="0" borderId="0" xfId="0" applyFont="1" applyFill="1" applyBorder="1" applyAlignment="1">
      <alignment wrapText="1"/>
    </xf>
    <xf numFmtId="0" fontId="2" fillId="0" borderId="1" xfId="0" applyFont="1" applyFill="1" applyBorder="1" applyAlignment="1"/>
    <xf numFmtId="0" fontId="1" fillId="9" borderId="7" xfId="0" applyFont="1" applyFill="1" applyBorder="1" applyAlignment="1">
      <alignment horizontal="center" vertical="center" wrapText="1"/>
    </xf>
    <xf numFmtId="0" fontId="22" fillId="0" borderId="0" xfId="0" applyFont="1" applyAlignment="1"/>
    <xf numFmtId="0" fontId="2" fillId="0" borderId="7" xfId="0" applyFont="1" applyBorder="1" applyAlignment="1">
      <alignment horizontal="center" vertical="center" wrapText="1"/>
    </xf>
    <xf numFmtId="0" fontId="7" fillId="0" borderId="0" xfId="0" applyFont="1" applyBorder="1" applyAlignment="1">
      <alignment horizontal="center" vertical="center" wrapText="1"/>
    </xf>
    <xf numFmtId="0" fontId="0" fillId="0" borderId="0" xfId="0" applyFont="1" applyAlignment="1">
      <alignment wrapText="1"/>
    </xf>
    <xf numFmtId="0" fontId="0" fillId="0" borderId="0" xfId="0" applyFont="1" applyAlignment="1"/>
    <xf numFmtId="0" fontId="2" fillId="8" borderId="50" xfId="0" applyFont="1" applyFill="1" applyBorder="1" applyAlignment="1">
      <alignment horizontal="center" vertical="center" wrapText="1"/>
    </xf>
    <xf numFmtId="0" fontId="2" fillId="8" borderId="79" xfId="0" applyFont="1" applyFill="1" applyBorder="1" applyAlignment="1">
      <alignment horizontal="center" vertical="center" wrapText="1"/>
    </xf>
    <xf numFmtId="0" fontId="2" fillId="8" borderId="80" xfId="0" applyFont="1" applyFill="1" applyBorder="1" applyAlignment="1">
      <alignment horizontal="center" vertical="center" wrapText="1"/>
    </xf>
    <xf numFmtId="0" fontId="1" fillId="8" borderId="50" xfId="0" applyFont="1" applyFill="1" applyBorder="1" applyAlignment="1">
      <alignment horizontal="center" vertical="center" wrapText="1"/>
    </xf>
    <xf numFmtId="0" fontId="2" fillId="6" borderId="86" xfId="0" applyFont="1" applyFill="1" applyBorder="1" applyAlignment="1" applyProtection="1">
      <alignment horizontal="center" vertical="top"/>
      <protection locked="0"/>
    </xf>
    <xf numFmtId="164" fontId="2" fillId="6" borderId="86" xfId="0" applyNumberFormat="1" applyFont="1" applyFill="1" applyBorder="1" applyAlignment="1" applyProtection="1">
      <alignment horizontal="center" vertical="top"/>
      <protection locked="0"/>
    </xf>
    <xf numFmtId="167" fontId="2" fillId="6" borderId="86" xfId="0" applyNumberFormat="1" applyFont="1" applyFill="1" applyBorder="1" applyAlignment="1" applyProtection="1">
      <alignment horizontal="center" vertical="top"/>
      <protection locked="0"/>
    </xf>
    <xf numFmtId="167" fontId="2" fillId="6" borderId="86" xfId="0" applyNumberFormat="1" applyFont="1" applyFill="1" applyBorder="1" applyAlignment="1" applyProtection="1">
      <alignment horizontal="center" vertical="top" wrapText="1"/>
      <protection locked="0"/>
    </xf>
    <xf numFmtId="2" fontId="35" fillId="6" borderId="86" xfId="0" applyNumberFormat="1" applyFont="1" applyFill="1" applyBorder="1" applyAlignment="1" applyProtection="1">
      <alignment horizontal="center" vertical="top"/>
      <protection locked="0"/>
    </xf>
    <xf numFmtId="0" fontId="2" fillId="6" borderId="42" xfId="0" applyFont="1" applyFill="1" applyBorder="1" applyAlignment="1" applyProtection="1">
      <alignment horizontal="center" vertical="top"/>
      <protection locked="0"/>
    </xf>
    <xf numFmtId="164" fontId="2" fillId="6" borderId="42" xfId="0" applyNumberFormat="1" applyFont="1" applyFill="1" applyBorder="1" applyAlignment="1" applyProtection="1">
      <alignment horizontal="center" vertical="top"/>
      <protection locked="0"/>
    </xf>
    <xf numFmtId="167" fontId="2" fillId="6" borderId="42" xfId="0" applyNumberFormat="1" applyFont="1" applyFill="1" applyBorder="1" applyAlignment="1" applyProtection="1">
      <alignment horizontal="center" vertical="top"/>
      <protection locked="0"/>
    </xf>
    <xf numFmtId="2" fontId="35" fillId="6" borderId="42" xfId="0" applyNumberFormat="1" applyFont="1" applyFill="1" applyBorder="1" applyAlignment="1" applyProtection="1">
      <alignment horizontal="center" vertical="top"/>
      <protection locked="0"/>
    </xf>
    <xf numFmtId="0" fontId="2" fillId="6" borderId="87" xfId="0" applyFont="1" applyFill="1" applyBorder="1" applyAlignment="1" applyProtection="1">
      <alignment horizontal="center" vertical="top"/>
      <protection locked="0"/>
    </xf>
    <xf numFmtId="164" fontId="2" fillId="6" borderId="87" xfId="0" applyNumberFormat="1" applyFont="1" applyFill="1" applyBorder="1" applyAlignment="1" applyProtection="1">
      <alignment horizontal="center" vertical="top"/>
      <protection locked="0"/>
    </xf>
    <xf numFmtId="167" fontId="2" fillId="6" borderId="87" xfId="0" applyNumberFormat="1" applyFont="1" applyFill="1" applyBorder="1" applyAlignment="1" applyProtection="1">
      <alignment horizontal="center" vertical="top"/>
      <protection locked="0"/>
    </xf>
    <xf numFmtId="2" fontId="35" fillId="6" borderId="87" xfId="0" applyNumberFormat="1" applyFont="1" applyFill="1" applyBorder="1" applyAlignment="1" applyProtection="1">
      <alignment horizontal="center" vertical="top"/>
      <protection locked="0"/>
    </xf>
    <xf numFmtId="167" fontId="2" fillId="6" borderId="81" xfId="0" applyNumberFormat="1" applyFont="1" applyFill="1" applyBorder="1" applyAlignment="1" applyProtection="1">
      <alignment horizontal="center" vertical="top"/>
      <protection locked="0"/>
    </xf>
    <xf numFmtId="167" fontId="2" fillId="6" borderId="82" xfId="0" applyNumberFormat="1" applyFont="1" applyFill="1" applyBorder="1" applyAlignment="1" applyProtection="1">
      <alignment horizontal="center" vertical="top"/>
      <protection locked="0"/>
    </xf>
    <xf numFmtId="167" fontId="2" fillId="6" borderId="5" xfId="0" applyNumberFormat="1" applyFont="1" applyFill="1" applyBorder="1" applyAlignment="1" applyProtection="1">
      <alignment horizontal="center" vertical="top"/>
      <protection locked="0"/>
    </xf>
    <xf numFmtId="167" fontId="2" fillId="6" borderId="6" xfId="0" applyNumberFormat="1" applyFont="1" applyFill="1" applyBorder="1" applyAlignment="1" applyProtection="1">
      <alignment horizontal="center" vertical="top"/>
      <protection locked="0"/>
    </xf>
    <xf numFmtId="167" fontId="2" fillId="6" borderId="83" xfId="0" applyNumberFormat="1" applyFont="1" applyFill="1" applyBorder="1" applyAlignment="1" applyProtection="1">
      <alignment horizontal="center" vertical="top"/>
      <protection locked="0"/>
    </xf>
    <xf numFmtId="167" fontId="2" fillId="6" borderId="84" xfId="0" applyNumberFormat="1" applyFont="1" applyFill="1" applyBorder="1" applyAlignment="1" applyProtection="1">
      <alignment horizontal="center" vertical="top"/>
      <protection locked="0"/>
    </xf>
    <xf numFmtId="0" fontId="39" fillId="0" borderId="89" xfId="0" applyFont="1" applyBorder="1" applyAlignment="1">
      <alignment horizontal="left" vertical="center"/>
    </xf>
    <xf numFmtId="0" fontId="1" fillId="2" borderId="90" xfId="0" applyFont="1" applyFill="1" applyBorder="1" applyAlignment="1">
      <alignment horizontal="center" vertical="top"/>
    </xf>
    <xf numFmtId="0" fontId="7" fillId="8" borderId="33" xfId="0" applyFont="1" applyFill="1" applyBorder="1" applyAlignment="1">
      <alignment horizontal="left" vertical="center"/>
    </xf>
    <xf numFmtId="0" fontId="1" fillId="2" borderId="92" xfId="0" applyFont="1" applyFill="1" applyBorder="1" applyAlignment="1">
      <alignment horizontal="center" vertical="top"/>
    </xf>
    <xf numFmtId="0" fontId="7" fillId="8" borderId="27" xfId="0" applyFont="1" applyFill="1" applyBorder="1" applyAlignment="1">
      <alignment horizontal="left" vertical="center"/>
    </xf>
    <xf numFmtId="0" fontId="1" fillId="9" borderId="7" xfId="0" applyFont="1" applyFill="1" applyBorder="1" applyAlignment="1">
      <alignment horizontal="center" vertical="center" textRotation="90" wrapText="1"/>
    </xf>
    <xf numFmtId="0" fontId="0" fillId="0" borderId="9" xfId="0" applyFont="1" applyBorder="1" applyAlignment="1"/>
    <xf numFmtId="0" fontId="10" fillId="0" borderId="9" xfId="0" applyFont="1" applyBorder="1" applyAlignment="1">
      <alignment horizontal="left" vertical="center"/>
    </xf>
    <xf numFmtId="0" fontId="1" fillId="0" borderId="90" xfId="0" applyFont="1" applyBorder="1" applyAlignment="1">
      <alignment horizontal="center" vertical="top"/>
    </xf>
    <xf numFmtId="0" fontId="0" fillId="8" borderId="9" xfId="0" applyFont="1" applyFill="1" applyBorder="1" applyAlignment="1"/>
    <xf numFmtId="0" fontId="1" fillId="8" borderId="9" xfId="0" applyFont="1" applyFill="1" applyBorder="1" applyAlignment="1">
      <alignment horizontal="left" vertical="center"/>
    </xf>
    <xf numFmtId="0" fontId="2" fillId="8" borderId="0" xfId="0" applyFont="1" applyFill="1" applyBorder="1" applyAlignment="1">
      <alignment horizontal="center" vertical="center" wrapText="1"/>
    </xf>
    <xf numFmtId="0" fontId="1" fillId="8" borderId="0" xfId="0" applyFont="1" applyFill="1" applyBorder="1" applyAlignment="1">
      <alignment horizontal="center" vertical="center" wrapText="1"/>
    </xf>
    <xf numFmtId="0" fontId="1" fillId="8" borderId="9" xfId="0" applyFont="1" applyFill="1" applyBorder="1" applyAlignment="1" applyProtection="1">
      <alignment horizontal="center" vertical="center" wrapText="1"/>
    </xf>
    <xf numFmtId="0" fontId="2" fillId="8" borderId="9" xfId="0" applyFont="1" applyFill="1" applyBorder="1" applyAlignment="1" applyProtection="1">
      <alignment horizontal="center" vertical="center" wrapText="1"/>
    </xf>
    <xf numFmtId="0" fontId="1" fillId="8" borderId="10" xfId="0" applyFont="1" applyFill="1" applyBorder="1" applyAlignment="1" applyProtection="1">
      <alignment horizontal="center" vertical="center" wrapText="1"/>
    </xf>
    <xf numFmtId="0" fontId="0" fillId="8" borderId="0" xfId="0" applyFont="1" applyFill="1" applyBorder="1" applyAlignment="1"/>
    <xf numFmtId="0" fontId="1" fillId="8" borderId="33" xfId="0" applyFont="1" applyFill="1" applyBorder="1" applyAlignment="1">
      <alignment horizontal="left" vertical="center"/>
    </xf>
    <xf numFmtId="0" fontId="42" fillId="8" borderId="0" xfId="0" applyFont="1" applyFill="1" applyBorder="1" applyAlignment="1">
      <alignment horizontal="center" vertical="center" wrapText="1"/>
    </xf>
    <xf numFmtId="0" fontId="42" fillId="8" borderId="9" xfId="0" applyFont="1" applyFill="1" applyBorder="1" applyAlignment="1" applyProtection="1">
      <alignment horizontal="center" vertical="center" wrapText="1"/>
    </xf>
    <xf numFmtId="0" fontId="42" fillId="8" borderId="10" xfId="0" applyFont="1" applyFill="1" applyBorder="1" applyAlignment="1" applyProtection="1">
      <alignment horizontal="center" vertical="center" wrapText="1"/>
    </xf>
    <xf numFmtId="0" fontId="35" fillId="0" borderId="49" xfId="0" applyFont="1" applyBorder="1" applyAlignment="1">
      <alignment horizontal="center" vertical="center" wrapText="1"/>
    </xf>
    <xf numFmtId="0" fontId="2" fillId="2" borderId="50" xfId="0" applyFont="1" applyFill="1" applyBorder="1" applyAlignment="1">
      <alignment horizontal="center" vertical="top"/>
    </xf>
    <xf numFmtId="0" fontId="2" fillId="2" borderId="49" xfId="0" applyFont="1" applyFill="1" applyBorder="1" applyAlignment="1">
      <alignment horizontal="center" vertical="top"/>
    </xf>
    <xf numFmtId="0" fontId="2" fillId="2" borderId="117" xfId="0" applyFont="1" applyFill="1" applyBorder="1" applyAlignment="1">
      <alignment horizontal="center" vertical="top"/>
    </xf>
    <xf numFmtId="0" fontId="40" fillId="2" borderId="0" xfId="0" applyFont="1" applyFill="1" applyBorder="1" applyAlignment="1">
      <alignment horizontal="center"/>
    </xf>
    <xf numFmtId="0" fontId="2" fillId="0" borderId="0" xfId="0" applyFont="1" applyBorder="1" applyAlignment="1">
      <alignment horizontal="left" vertical="center" wrapText="1"/>
    </xf>
    <xf numFmtId="0" fontId="2" fillId="0" borderId="0" xfId="0" applyFont="1" applyBorder="1" applyAlignment="1">
      <alignment vertical="center" wrapText="1"/>
    </xf>
    <xf numFmtId="0" fontId="2" fillId="0" borderId="0" xfId="0" applyFont="1" applyBorder="1" applyAlignment="1">
      <alignment wrapText="1"/>
    </xf>
    <xf numFmtId="0" fontId="2" fillId="0" borderId="0" xfId="0" applyFont="1" applyBorder="1" applyAlignment="1">
      <alignment horizontal="left" vertical="top" wrapText="1"/>
    </xf>
    <xf numFmtId="0" fontId="21" fillId="0" borderId="0" xfId="0" applyFont="1" applyBorder="1" applyAlignment="1">
      <alignment horizontal="center" vertical="top"/>
    </xf>
    <xf numFmtId="0" fontId="21" fillId="0" borderId="0" xfId="0" applyFont="1" applyBorder="1" applyAlignment="1"/>
    <xf numFmtId="0" fontId="11" fillId="0" borderId="0" xfId="0" applyFont="1" applyBorder="1" applyAlignment="1">
      <alignment horizontal="left" vertical="top" wrapText="1"/>
    </xf>
    <xf numFmtId="0" fontId="2" fillId="0" borderId="0" xfId="0" applyFont="1" applyBorder="1" applyAlignment="1">
      <alignment horizontal="center"/>
    </xf>
    <xf numFmtId="0" fontId="21" fillId="0" borderId="0" xfId="0" applyFont="1" applyFill="1" applyBorder="1" applyAlignment="1">
      <alignment wrapText="1"/>
    </xf>
    <xf numFmtId="0" fontId="2" fillId="0" borderId="0" xfId="0" applyFont="1" applyBorder="1" applyAlignment="1">
      <alignment vertical="top" wrapText="1"/>
    </xf>
    <xf numFmtId="0" fontId="2" fillId="10" borderId="0" xfId="0" applyFont="1" applyFill="1" applyBorder="1" applyAlignment="1">
      <alignment vertical="top" wrapText="1"/>
    </xf>
    <xf numFmtId="0" fontId="12" fillId="0" borderId="0" xfId="0" applyFont="1" applyBorder="1" applyAlignment="1"/>
    <xf numFmtId="0" fontId="41" fillId="0" borderId="0" xfId="0" applyFont="1" applyBorder="1" applyAlignment="1"/>
    <xf numFmtId="0" fontId="2" fillId="5" borderId="0" xfId="0" applyFont="1" applyFill="1" applyBorder="1" applyAlignment="1">
      <alignment vertical="top" wrapText="1"/>
    </xf>
    <xf numFmtId="49" fontId="2" fillId="4" borderId="0" xfId="0" applyNumberFormat="1" applyFont="1" applyFill="1" applyBorder="1" applyAlignment="1">
      <alignment horizontal="left" vertical="top" wrapText="1"/>
    </xf>
    <xf numFmtId="0" fontId="2" fillId="0" borderId="0" xfId="0" applyFont="1" applyBorder="1" applyAlignment="1">
      <alignment horizontal="left" wrapText="1"/>
    </xf>
    <xf numFmtId="0" fontId="2" fillId="0" borderId="0" xfId="0" applyFont="1" applyFill="1" applyBorder="1" applyAlignment="1">
      <alignment horizontal="left" vertical="top" wrapText="1"/>
    </xf>
    <xf numFmtId="49" fontId="2" fillId="0" borderId="0" xfId="0" applyNumberFormat="1" applyFont="1" applyBorder="1" applyAlignment="1">
      <alignment horizontal="left" vertical="top" wrapText="1"/>
    </xf>
    <xf numFmtId="0" fontId="0" fillId="0" borderId="0" xfId="0" applyFont="1" applyAlignment="1"/>
    <xf numFmtId="0" fontId="0" fillId="0" borderId="0" xfId="0" applyFont="1" applyAlignment="1">
      <alignment vertical="center"/>
    </xf>
    <xf numFmtId="0" fontId="19" fillId="10" borderId="0" xfId="0" applyFont="1" applyFill="1" applyBorder="1" applyAlignment="1">
      <alignment horizontal="center" vertical="center"/>
    </xf>
    <xf numFmtId="0" fontId="12" fillId="2" borderId="0" xfId="0" applyFont="1" applyFill="1" applyBorder="1" applyAlignment="1"/>
    <xf numFmtId="0" fontId="2" fillId="4" borderId="0" xfId="0" applyFont="1" applyFill="1" applyBorder="1" applyAlignment="1">
      <alignment horizontal="left" vertical="top" wrapText="1"/>
    </xf>
    <xf numFmtId="0" fontId="2" fillId="0" borderId="0" xfId="0" applyFont="1" applyBorder="1" applyAlignment="1">
      <alignment horizontal="left" vertical="top"/>
    </xf>
    <xf numFmtId="0" fontId="2" fillId="0" borderId="0" xfId="0" applyFont="1" applyBorder="1" applyAlignment="1">
      <alignment horizontal="left"/>
    </xf>
    <xf numFmtId="0" fontId="10" fillId="0" borderId="0" xfId="0" applyFont="1" applyAlignment="1">
      <alignment horizontal="center" vertical="center"/>
    </xf>
    <xf numFmtId="0" fontId="14" fillId="0" borderId="33" xfId="0" applyFont="1" applyFill="1" applyBorder="1" applyAlignment="1">
      <alignment horizontal="center" vertical="center"/>
    </xf>
    <xf numFmtId="0" fontId="15" fillId="10" borderId="8" xfId="0" applyFont="1" applyFill="1" applyBorder="1" applyAlignment="1">
      <alignment horizontal="center" vertical="center"/>
    </xf>
    <xf numFmtId="0" fontId="15" fillId="10" borderId="9" xfId="0" applyFont="1" applyFill="1" applyBorder="1" applyAlignment="1">
      <alignment horizontal="center" vertical="center"/>
    </xf>
    <xf numFmtId="0" fontId="15" fillId="10" borderId="10" xfId="0" applyFont="1" applyFill="1" applyBorder="1" applyAlignment="1">
      <alignment horizontal="center" vertical="center"/>
    </xf>
    <xf numFmtId="0" fontId="1" fillId="0" borderId="88" xfId="0" applyFont="1" applyBorder="1" applyAlignment="1">
      <alignment horizontal="center" vertical="center" wrapText="1"/>
    </xf>
    <xf numFmtId="0" fontId="42" fillId="0" borderId="0" xfId="0" applyFont="1" applyAlignment="1">
      <alignment horizontal="left" vertical="center" wrapText="1"/>
    </xf>
    <xf numFmtId="0" fontId="42" fillId="0" borderId="27" xfId="0" applyFont="1" applyBorder="1" applyAlignment="1">
      <alignment horizontal="left" vertical="center" wrapText="1"/>
    </xf>
    <xf numFmtId="0" fontId="17" fillId="0" borderId="0" xfId="0" applyFont="1" applyAlignment="1">
      <alignment horizontal="center"/>
    </xf>
    <xf numFmtId="0" fontId="2" fillId="8" borderId="0" xfId="0" applyFont="1" applyFill="1" applyBorder="1" applyAlignment="1">
      <alignment horizontal="center" vertical="center" wrapText="1"/>
    </xf>
    <xf numFmtId="0" fontId="2" fillId="0" borderId="100" xfId="0" applyFont="1" applyBorder="1" applyAlignment="1">
      <alignment horizontal="left" vertical="top"/>
    </xf>
    <xf numFmtId="0" fontId="0" fillId="0" borderId="30" xfId="0" applyFont="1" applyBorder="1" applyAlignment="1">
      <alignment horizontal="left" vertical="top"/>
    </xf>
    <xf numFmtId="0" fontId="0" fillId="0" borderId="101" xfId="0" applyFont="1" applyBorder="1" applyAlignment="1">
      <alignment horizontal="left" vertical="top"/>
    </xf>
    <xf numFmtId="0" fontId="2" fillId="6" borderId="86" xfId="0" applyFont="1" applyFill="1" applyBorder="1" applyAlignment="1" applyProtection="1">
      <alignment horizontal="center" vertical="top" wrapText="1"/>
      <protection locked="0"/>
    </xf>
    <xf numFmtId="0" fontId="2" fillId="6" borderId="86" xfId="0" applyFont="1" applyFill="1" applyBorder="1" applyAlignment="1" applyProtection="1">
      <alignment horizontal="center" vertical="top"/>
      <protection locked="0"/>
    </xf>
    <xf numFmtId="0" fontId="2" fillId="0" borderId="100" xfId="0" applyFont="1" applyBorder="1" applyAlignment="1">
      <alignment horizontal="left" vertical="top" wrapText="1"/>
    </xf>
    <xf numFmtId="0" fontId="0" fillId="0" borderId="30" xfId="0" applyFont="1" applyBorder="1" applyAlignment="1">
      <alignment horizontal="left" vertical="top" wrapText="1"/>
    </xf>
    <xf numFmtId="0" fontId="0" fillId="0" borderId="101" xfId="0" applyFont="1" applyBorder="1" applyAlignment="1">
      <alignment horizontal="left" vertical="top" wrapText="1"/>
    </xf>
    <xf numFmtId="0" fontId="2" fillId="6" borderId="42" xfId="0" applyFont="1" applyFill="1" applyBorder="1" applyAlignment="1" applyProtection="1">
      <alignment horizontal="center" vertical="top" wrapText="1"/>
      <protection locked="0"/>
    </xf>
    <xf numFmtId="0" fontId="2" fillId="6" borderId="42" xfId="0" applyFont="1" applyFill="1" applyBorder="1" applyAlignment="1" applyProtection="1">
      <alignment horizontal="center" vertical="top"/>
      <protection locked="0"/>
    </xf>
    <xf numFmtId="0" fontId="2" fillId="0" borderId="104" xfId="0" applyFont="1" applyBorder="1" applyAlignment="1">
      <alignment horizontal="left" vertical="top" wrapText="1"/>
    </xf>
    <xf numFmtId="0" fontId="0" fillId="0" borderId="98" xfId="0" applyFont="1" applyBorder="1" applyAlignment="1">
      <alignment horizontal="left" vertical="top" wrapText="1"/>
    </xf>
    <xf numFmtId="0" fontId="0" fillId="0" borderId="99" xfId="0" applyFont="1" applyBorder="1" applyAlignment="1">
      <alignment horizontal="left" vertical="top" wrapText="1"/>
    </xf>
    <xf numFmtId="0" fontId="2" fillId="6" borderId="87" xfId="0" applyFont="1" applyFill="1" applyBorder="1" applyAlignment="1" applyProtection="1">
      <alignment horizontal="center" vertical="top" wrapText="1"/>
      <protection locked="0"/>
    </xf>
    <xf numFmtId="0" fontId="2" fillId="6" borderId="87" xfId="0" applyFont="1" applyFill="1" applyBorder="1" applyAlignment="1" applyProtection="1">
      <alignment horizontal="center" vertical="top"/>
      <protection locked="0"/>
    </xf>
    <xf numFmtId="167" fontId="2" fillId="6" borderId="78" xfId="0" applyNumberFormat="1" applyFont="1" applyFill="1" applyBorder="1" applyAlignment="1" applyProtection="1">
      <alignment horizontal="center" vertical="center"/>
      <protection locked="0"/>
    </xf>
    <xf numFmtId="167" fontId="8" fillId="6" borderId="78" xfId="0" applyNumberFormat="1" applyFont="1" applyFill="1" applyBorder="1" applyAlignment="1" applyProtection="1">
      <alignment horizontal="center" vertical="center"/>
      <protection locked="0"/>
    </xf>
    <xf numFmtId="0" fontId="2" fillId="2" borderId="3" xfId="0" applyFont="1" applyFill="1" applyBorder="1" applyAlignment="1">
      <alignment horizontal="left" vertical="top"/>
    </xf>
    <xf numFmtId="0" fontId="0" fillId="2" borderId="2" xfId="0" applyFont="1" applyFill="1" applyBorder="1" applyAlignment="1">
      <alignment horizontal="left" vertical="top"/>
    </xf>
    <xf numFmtId="0" fontId="0" fillId="2" borderId="26" xfId="0" applyFont="1" applyFill="1" applyBorder="1" applyAlignment="1">
      <alignment horizontal="left" vertical="top"/>
    </xf>
    <xf numFmtId="0" fontId="10" fillId="6" borderId="29" xfId="0" applyFont="1" applyFill="1" applyBorder="1" applyAlignment="1" applyProtection="1">
      <alignment horizontal="left" vertical="center"/>
      <protection locked="0"/>
    </xf>
    <xf numFmtId="0" fontId="10" fillId="6" borderId="31" xfId="0" applyFont="1" applyFill="1" applyBorder="1" applyAlignment="1" applyProtection="1">
      <alignment horizontal="left" vertical="center"/>
      <protection locked="0"/>
    </xf>
    <xf numFmtId="0" fontId="1" fillId="0" borderId="55" xfId="0" applyFont="1" applyFill="1" applyBorder="1" applyAlignment="1">
      <alignment horizontal="center" vertical="center" wrapText="1"/>
    </xf>
    <xf numFmtId="0" fontId="1" fillId="0" borderId="56" xfId="0" applyFont="1" applyFill="1" applyBorder="1" applyAlignment="1">
      <alignment vertical="center"/>
    </xf>
    <xf numFmtId="0" fontId="1" fillId="9" borderId="7" xfId="0" applyFont="1" applyFill="1" applyBorder="1" applyAlignment="1">
      <alignment horizontal="center" vertical="center" wrapText="1"/>
    </xf>
    <xf numFmtId="0" fontId="2" fillId="0" borderId="19" xfId="0" applyFont="1" applyBorder="1" applyAlignment="1">
      <alignment horizontal="left" vertical="top" wrapText="1"/>
    </xf>
    <xf numFmtId="0" fontId="0" fillId="0" borderId="20" xfId="0" applyFont="1" applyBorder="1" applyAlignment="1">
      <alignment horizontal="left" vertical="top" wrapText="1"/>
    </xf>
    <xf numFmtId="0" fontId="0" fillId="0" borderId="35" xfId="0" applyFont="1" applyBorder="1" applyAlignment="1">
      <alignment horizontal="left" vertical="top" wrapText="1"/>
    </xf>
    <xf numFmtId="0" fontId="2" fillId="8" borderId="50" xfId="0" applyFont="1" applyFill="1" applyBorder="1" applyAlignment="1">
      <alignment horizontal="center" vertical="center" wrapText="1"/>
    </xf>
    <xf numFmtId="0" fontId="2" fillId="0" borderId="91" xfId="0" applyFont="1" applyBorder="1" applyAlignment="1">
      <alignment horizontal="left" vertical="top"/>
    </xf>
    <xf numFmtId="0" fontId="0" fillId="0" borderId="2" xfId="0" applyFont="1" applyBorder="1" applyAlignment="1">
      <alignment horizontal="left" vertical="top"/>
    </xf>
    <xf numFmtId="0" fontId="0" fillId="0" borderId="26" xfId="0" applyFont="1" applyBorder="1" applyAlignment="1">
      <alignment horizontal="left" vertical="top"/>
    </xf>
    <xf numFmtId="0" fontId="2" fillId="0" borderId="1" xfId="0" applyFont="1" applyFill="1" applyBorder="1" applyAlignment="1">
      <alignment horizontal="left" vertical="center"/>
    </xf>
    <xf numFmtId="0" fontId="2" fillId="0" borderId="1" xfId="0" applyFont="1" applyFill="1" applyBorder="1" applyAlignment="1"/>
    <xf numFmtId="0" fontId="0" fillId="0" borderId="0" xfId="0" applyFont="1" applyAlignment="1">
      <alignment horizontal="justify" vertical="top" wrapText="1"/>
    </xf>
    <xf numFmtId="0" fontId="2" fillId="0" borderId="97" xfId="0" applyFont="1" applyBorder="1" applyAlignment="1">
      <alignment horizontal="left" vertical="top"/>
    </xf>
    <xf numFmtId="0" fontId="0" fillId="0" borderId="98" xfId="0" applyFont="1" applyBorder="1" applyAlignment="1">
      <alignment horizontal="left" vertical="top"/>
    </xf>
    <xf numFmtId="0" fontId="0" fillId="0" borderId="99" xfId="0" applyFont="1" applyBorder="1" applyAlignment="1">
      <alignment horizontal="left" vertical="top"/>
    </xf>
    <xf numFmtId="167" fontId="2" fillId="6" borderId="77" xfId="0" applyNumberFormat="1" applyFont="1" applyFill="1" applyBorder="1" applyAlignment="1" applyProtection="1">
      <alignment horizontal="center" vertical="center"/>
      <protection locked="0"/>
    </xf>
    <xf numFmtId="167" fontId="8" fillId="6" borderId="77" xfId="0" applyNumberFormat="1" applyFont="1" applyFill="1" applyBorder="1" applyAlignment="1" applyProtection="1">
      <alignment horizontal="center" vertical="center"/>
      <protection locked="0"/>
    </xf>
    <xf numFmtId="0" fontId="2" fillId="6" borderId="60" xfId="0" applyFont="1" applyFill="1" applyBorder="1" applyAlignment="1" applyProtection="1">
      <alignment horizontal="left" vertical="center"/>
      <protection locked="0"/>
    </xf>
    <xf numFmtId="0" fontId="8" fillId="6" borderId="30" xfId="0" applyFont="1" applyFill="1" applyBorder="1" applyAlignment="1" applyProtection="1">
      <alignment horizontal="left" vertical="center"/>
      <protection locked="0"/>
    </xf>
    <xf numFmtId="0" fontId="8" fillId="6" borderId="31" xfId="0" applyFont="1" applyFill="1" applyBorder="1" applyAlignment="1" applyProtection="1">
      <alignment horizontal="left" vertical="center"/>
      <protection locked="0"/>
    </xf>
    <xf numFmtId="0" fontId="2" fillId="6" borderId="61" xfId="0" applyFont="1" applyFill="1" applyBorder="1" applyAlignment="1" applyProtection="1">
      <alignment horizontal="left" vertical="center"/>
      <protection locked="0"/>
    </xf>
    <xf numFmtId="0" fontId="8" fillId="6" borderId="62" xfId="0" applyFont="1" applyFill="1" applyBorder="1" applyAlignment="1" applyProtection="1">
      <alignment vertical="center"/>
      <protection locked="0"/>
    </xf>
    <xf numFmtId="0" fontId="8" fillId="6" borderId="63" xfId="0" applyFont="1" applyFill="1" applyBorder="1" applyAlignment="1" applyProtection="1">
      <alignment vertical="center"/>
      <protection locked="0"/>
    </xf>
    <xf numFmtId="0" fontId="2" fillId="6" borderId="29" xfId="0" applyFont="1" applyFill="1" applyBorder="1" applyAlignment="1" applyProtection="1">
      <alignment horizontal="left" vertical="center"/>
      <protection locked="0"/>
    </xf>
    <xf numFmtId="0" fontId="8" fillId="6" borderId="31" xfId="0" applyFont="1" applyFill="1" applyBorder="1" applyAlignment="1" applyProtection="1">
      <alignment vertical="center"/>
      <protection locked="0"/>
    </xf>
    <xf numFmtId="49" fontId="2" fillId="6" borderId="29" xfId="0" applyNumberFormat="1" applyFont="1" applyFill="1" applyBorder="1" applyAlignment="1" applyProtection="1">
      <alignment horizontal="left" vertical="center"/>
      <protection locked="0"/>
    </xf>
    <xf numFmtId="49" fontId="2" fillId="6" borderId="30" xfId="0" applyNumberFormat="1" applyFont="1" applyFill="1" applyBorder="1" applyAlignment="1" applyProtection="1">
      <alignment horizontal="left" vertical="center"/>
      <protection locked="0"/>
    </xf>
    <xf numFmtId="49" fontId="2" fillId="6" borderId="31" xfId="0" applyNumberFormat="1" applyFont="1" applyFill="1" applyBorder="1" applyAlignment="1" applyProtection="1">
      <alignment horizontal="left" vertical="center"/>
      <protection locked="0"/>
    </xf>
    <xf numFmtId="0" fontId="8" fillId="0" borderId="0" xfId="0" quotePrefix="1" applyFont="1" applyBorder="1" applyAlignment="1">
      <alignment horizontal="center" vertical="center" wrapText="1"/>
    </xf>
    <xf numFmtId="0" fontId="0" fillId="0" borderId="0" xfId="0" applyFont="1" applyBorder="1" applyAlignment="1">
      <alignment horizontal="center" vertical="center" wrapText="1"/>
    </xf>
    <xf numFmtId="0" fontId="11" fillId="0" borderId="27"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1" fillId="0" borderId="57" xfId="0" applyFont="1" applyBorder="1" applyAlignment="1">
      <alignment horizontal="center" vertical="center" wrapText="1"/>
    </xf>
    <xf numFmtId="0" fontId="7" fillId="0" borderId="37" xfId="0" applyFont="1" applyBorder="1" applyAlignment="1">
      <alignment vertical="center" wrapText="1"/>
    </xf>
    <xf numFmtId="0" fontId="37" fillId="4" borderId="71" xfId="0" applyFont="1" applyFill="1" applyBorder="1" applyAlignment="1">
      <alignment horizontal="center" vertical="center" wrapText="1"/>
    </xf>
    <xf numFmtId="0" fontId="37" fillId="4" borderId="72" xfId="0" applyFont="1" applyFill="1" applyBorder="1" applyAlignment="1">
      <alignment horizontal="center" vertical="center" wrapText="1"/>
    </xf>
    <xf numFmtId="0" fontId="37" fillId="4" borderId="16" xfId="0" applyFont="1" applyFill="1" applyBorder="1" applyAlignment="1">
      <alignment horizontal="center" vertical="center" wrapText="1"/>
    </xf>
    <xf numFmtId="0" fontId="37" fillId="4" borderId="70" xfId="0" applyFont="1" applyFill="1" applyBorder="1" applyAlignment="1">
      <alignment horizontal="center" vertical="center" wrapText="1"/>
    </xf>
    <xf numFmtId="0" fontId="1" fillId="9" borderId="8" xfId="0" applyFont="1" applyFill="1" applyBorder="1" applyAlignment="1">
      <alignment horizontal="left" vertical="center" wrapText="1"/>
    </xf>
    <xf numFmtId="0" fontId="7" fillId="9" borderId="9" xfId="0" applyFont="1" applyFill="1" applyBorder="1" applyAlignment="1">
      <alignment horizontal="left" vertical="center" wrapText="1"/>
    </xf>
    <xf numFmtId="0" fontId="7" fillId="9" borderId="10" xfId="0" applyFont="1" applyFill="1" applyBorder="1" applyAlignment="1">
      <alignment horizontal="left" vertical="center" wrapText="1"/>
    </xf>
    <xf numFmtId="0" fontId="2" fillId="0" borderId="93" xfId="0" applyFont="1" applyBorder="1" applyAlignment="1">
      <alignment horizontal="left" vertical="top" wrapText="1"/>
    </xf>
    <xf numFmtId="0" fontId="0" fillId="0" borderId="2" xfId="0" applyFont="1" applyBorder="1" applyAlignment="1">
      <alignment horizontal="left" vertical="top" wrapText="1"/>
    </xf>
    <xf numFmtId="0" fontId="0" fillId="0" borderId="26" xfId="0" applyFont="1" applyBorder="1" applyAlignment="1">
      <alignment horizontal="left" vertical="top" wrapText="1"/>
    </xf>
    <xf numFmtId="0" fontId="2" fillId="0" borderId="105" xfId="0" applyFont="1" applyBorder="1" applyAlignment="1">
      <alignment horizontal="left" vertical="top" wrapText="1"/>
    </xf>
    <xf numFmtId="0" fontId="0" fillId="0" borderId="102" xfId="0" applyFont="1" applyBorder="1" applyAlignment="1">
      <alignment horizontal="left" vertical="top" wrapText="1"/>
    </xf>
    <xf numFmtId="0" fontId="0" fillId="0" borderId="103" xfId="0" applyFont="1" applyBorder="1" applyAlignment="1">
      <alignment horizontal="left" vertical="top" wrapText="1"/>
    </xf>
    <xf numFmtId="0" fontId="2" fillId="0" borderId="3" xfId="0" applyFont="1" applyBorder="1" applyAlignment="1">
      <alignment horizontal="left" vertical="top" wrapText="1"/>
    </xf>
    <xf numFmtId="0" fontId="2" fillId="0" borderId="17" xfId="0" applyFont="1" applyBorder="1" applyAlignment="1">
      <alignment horizontal="left" vertical="top"/>
    </xf>
    <xf numFmtId="0" fontId="0" fillId="0" borderId="18" xfId="0" applyFont="1" applyBorder="1" applyAlignment="1">
      <alignment horizontal="left" vertical="top"/>
    </xf>
    <xf numFmtId="0" fontId="0" fillId="0" borderId="34" xfId="0" applyFont="1" applyBorder="1" applyAlignment="1">
      <alignment horizontal="left" vertical="top"/>
    </xf>
    <xf numFmtId="0" fontId="42" fillId="8" borderId="0" xfId="0" applyFont="1" applyFill="1" applyBorder="1" applyAlignment="1">
      <alignment horizontal="center" vertical="center" wrapText="1"/>
    </xf>
    <xf numFmtId="0" fontId="2" fillId="0" borderId="94" xfId="0" applyFont="1" applyBorder="1" applyAlignment="1">
      <alignment horizontal="left" vertical="top" wrapText="1"/>
    </xf>
    <xf numFmtId="0" fontId="0" fillId="0" borderId="95" xfId="0" applyFont="1" applyBorder="1" applyAlignment="1">
      <alignment horizontal="left" vertical="top"/>
    </xf>
    <xf numFmtId="0" fontId="0" fillId="0" borderId="96" xfId="0" applyFont="1" applyBorder="1" applyAlignment="1">
      <alignment horizontal="left" vertical="top"/>
    </xf>
    <xf numFmtId="0" fontId="11" fillId="0" borderId="114" xfId="0" applyFont="1" applyBorder="1" applyAlignment="1">
      <alignment horizontal="left" vertical="top" wrapText="1"/>
    </xf>
    <xf numFmtId="0" fontId="11" fillId="0" borderId="30" xfId="0" applyFont="1" applyBorder="1" applyAlignment="1">
      <alignment horizontal="left" vertical="top" wrapText="1"/>
    </xf>
    <xf numFmtId="0" fontId="11" fillId="0" borderId="116" xfId="0" applyFont="1" applyBorder="1" applyAlignment="1">
      <alignment horizontal="left" vertical="top" wrapText="1"/>
    </xf>
    <xf numFmtId="0" fontId="11" fillId="0" borderId="62" xfId="0" applyFont="1" applyBorder="1" applyAlignment="1">
      <alignment horizontal="left" vertical="top"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36" fillId="0" borderId="10" xfId="0" applyFont="1" applyBorder="1" applyAlignment="1">
      <alignment horizontal="left" vertical="center" wrapText="1"/>
    </xf>
    <xf numFmtId="0" fontId="2" fillId="0" borderId="112" xfId="0"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horizontal="center" vertical="center" wrapText="1"/>
    </xf>
    <xf numFmtId="0" fontId="2" fillId="0" borderId="113" xfId="0" applyFont="1" applyFill="1" applyBorder="1" applyAlignment="1">
      <alignment vertical="center"/>
    </xf>
    <xf numFmtId="0" fontId="2" fillId="0" borderId="109" xfId="0" applyFont="1" applyFill="1" applyBorder="1" applyAlignment="1">
      <alignment horizontal="center" vertical="center" wrapText="1"/>
    </xf>
    <xf numFmtId="0" fontId="2" fillId="0" borderId="110" xfId="0" applyFont="1" applyFill="1" applyBorder="1" applyAlignment="1">
      <alignment horizontal="center" vertical="center" wrapText="1"/>
    </xf>
    <xf numFmtId="0" fontId="2" fillId="0" borderId="111" xfId="0" applyFont="1" applyFill="1" applyBorder="1" applyAlignment="1">
      <alignment horizontal="center" vertical="center" wrapText="1"/>
    </xf>
    <xf numFmtId="0" fontId="2" fillId="0" borderId="106" xfId="0"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8"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2" fillId="7" borderId="8" xfId="0" applyFont="1" applyFill="1" applyBorder="1" applyAlignment="1">
      <alignment horizontal="center" vertical="center" wrapText="1"/>
    </xf>
    <xf numFmtId="0" fontId="0" fillId="7" borderId="10" xfId="0" applyFont="1" applyFill="1" applyBorder="1" applyAlignment="1">
      <alignment horizontal="center" vertical="center" wrapText="1"/>
    </xf>
    <xf numFmtId="167" fontId="2" fillId="0" borderId="29" xfId="0" applyNumberFormat="1" applyFont="1" applyBorder="1" applyAlignment="1">
      <alignment horizontal="center" vertical="center"/>
    </xf>
    <xf numFmtId="167" fontId="2" fillId="0" borderId="31" xfId="0" applyNumberFormat="1" applyFont="1" applyBorder="1" applyAlignment="1">
      <alignment horizontal="center" vertical="center"/>
    </xf>
    <xf numFmtId="0" fontId="14" fillId="0" borderId="0" xfId="0" applyFont="1" applyFill="1" applyAlignment="1">
      <alignment horizontal="center"/>
    </xf>
    <xf numFmtId="0" fontId="17" fillId="0" borderId="0" xfId="0" applyFont="1" applyAlignment="1">
      <alignment horizontal="center" vertical="top"/>
    </xf>
    <xf numFmtId="0" fontId="2" fillId="0" borderId="5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9" xfId="0" applyFont="1" applyBorder="1" applyAlignment="1">
      <alignment horizontal="left"/>
    </xf>
    <xf numFmtId="0" fontId="2" fillId="0" borderId="31" xfId="0" applyFont="1" applyBorder="1" applyAlignment="1">
      <alignment horizontal="left"/>
    </xf>
    <xf numFmtId="0" fontId="2" fillId="0" borderId="29" xfId="0" applyFont="1" applyBorder="1" applyAlignment="1">
      <alignment horizontal="left" vertical="center"/>
    </xf>
    <xf numFmtId="0" fontId="2" fillId="0" borderId="31" xfId="0" applyFont="1" applyBorder="1" applyAlignment="1">
      <alignment horizontal="left" vertical="center"/>
    </xf>
    <xf numFmtId="0" fontId="2" fillId="0" borderId="50" xfId="0" applyFont="1" applyBorder="1" applyAlignment="1">
      <alignment vertical="center" wrapText="1"/>
    </xf>
    <xf numFmtId="0" fontId="2" fillId="0" borderId="85" xfId="0" applyFont="1" applyBorder="1" applyAlignment="1">
      <alignment vertical="center" wrapText="1"/>
    </xf>
    <xf numFmtId="0" fontId="0" fillId="0" borderId="49" xfId="0" applyFont="1" applyBorder="1" applyAlignment="1">
      <alignment wrapText="1"/>
    </xf>
    <xf numFmtId="0" fontId="2" fillId="0" borderId="29" xfId="0" applyFont="1" applyFill="1" applyBorder="1" applyAlignment="1">
      <alignment horizontal="left" vertical="center"/>
    </xf>
    <xf numFmtId="0" fontId="8" fillId="0" borderId="30" xfId="0" applyFont="1" applyFill="1" applyBorder="1" applyAlignment="1">
      <alignment horizontal="left" vertical="center"/>
    </xf>
    <xf numFmtId="0" fontId="8" fillId="0" borderId="31" xfId="0" applyFont="1" applyFill="1" applyBorder="1" applyAlignment="1">
      <alignment horizontal="left" vertical="center"/>
    </xf>
    <xf numFmtId="0" fontId="13" fillId="0" borderId="27" xfId="1" applyBorder="1" applyAlignment="1">
      <alignment horizontal="left" vertical="center"/>
    </xf>
    <xf numFmtId="0" fontId="2" fillId="0" borderId="61" xfId="0" applyFont="1" applyFill="1" applyBorder="1" applyAlignment="1">
      <alignment horizontal="left" vertical="center"/>
    </xf>
    <xf numFmtId="0" fontId="2" fillId="0" borderId="62" xfId="0" applyFont="1" applyFill="1" applyBorder="1" applyAlignment="1">
      <alignment horizontal="left" vertical="center"/>
    </xf>
    <xf numFmtId="0" fontId="0" fillId="0" borderId="63" xfId="0" applyFont="1" applyBorder="1" applyAlignment="1">
      <alignment horizontal="left" vertical="center"/>
    </xf>
    <xf numFmtId="49" fontId="2" fillId="0" borderId="29" xfId="0" applyNumberFormat="1" applyFont="1" applyFill="1" applyBorder="1" applyAlignment="1">
      <alignment horizontal="left" vertical="center"/>
    </xf>
    <xf numFmtId="49" fontId="2" fillId="0" borderId="30" xfId="0" applyNumberFormat="1" applyFont="1" applyFill="1" applyBorder="1" applyAlignment="1">
      <alignment horizontal="left" vertical="center"/>
    </xf>
    <xf numFmtId="49" fontId="2" fillId="0" borderId="31" xfId="0" applyNumberFormat="1" applyFont="1" applyFill="1" applyBorder="1" applyAlignment="1">
      <alignment horizontal="left" vertical="center"/>
    </xf>
    <xf numFmtId="0" fontId="22" fillId="0" borderId="16" xfId="0" applyFont="1" applyBorder="1" applyAlignment="1">
      <alignment horizontal="center" vertical="center" wrapText="1"/>
    </xf>
    <xf numFmtId="0" fontId="36" fillId="0" borderId="27" xfId="0" applyFont="1" applyBorder="1" applyAlignment="1">
      <alignment horizontal="center" vertical="center" wrapText="1"/>
    </xf>
    <xf numFmtId="0" fontId="36" fillId="0" borderId="70" xfId="0" applyFont="1" applyBorder="1" applyAlignment="1">
      <alignment horizontal="center" vertical="center" wrapText="1"/>
    </xf>
    <xf numFmtId="0" fontId="2" fillId="6" borderId="19" xfId="0" applyFont="1" applyFill="1" applyBorder="1" applyAlignment="1" applyProtection="1">
      <alignment horizontal="left" vertical="top" wrapText="1"/>
      <protection locked="0"/>
    </xf>
    <xf numFmtId="0" fontId="2" fillId="6" borderId="20" xfId="0" applyFont="1" applyFill="1" applyBorder="1" applyAlignment="1" applyProtection="1">
      <alignment horizontal="left" vertical="top"/>
      <protection locked="0"/>
    </xf>
    <xf numFmtId="0" fontId="2" fillId="6" borderId="21" xfId="0" applyFont="1" applyFill="1" applyBorder="1" applyAlignment="1" applyProtection="1">
      <alignment horizontal="left" vertical="top"/>
      <protection locked="0"/>
    </xf>
    <xf numFmtId="0" fontId="3" fillId="6" borderId="44" xfId="0" applyFont="1" applyFill="1" applyBorder="1" applyAlignment="1" applyProtection="1">
      <alignment horizontal="left" vertical="top" wrapText="1"/>
      <protection locked="0"/>
    </xf>
    <xf numFmtId="0" fontId="26" fillId="6" borderId="20" xfId="0" applyFont="1" applyFill="1" applyBorder="1" applyAlignment="1" applyProtection="1">
      <alignment horizontal="left" vertical="top" wrapText="1"/>
      <protection locked="0"/>
    </xf>
    <xf numFmtId="0" fontId="26" fillId="6" borderId="45" xfId="0" applyFont="1" applyFill="1" applyBorder="1" applyAlignment="1" applyProtection="1">
      <alignment horizontal="left" vertical="top" wrapText="1"/>
      <protection locked="0"/>
    </xf>
    <xf numFmtId="0" fontId="2" fillId="6" borderId="20" xfId="0" applyFont="1" applyFill="1" applyBorder="1" applyAlignment="1" applyProtection="1">
      <alignment horizontal="left" vertical="top" wrapText="1"/>
      <protection locked="0"/>
    </xf>
    <xf numFmtId="0" fontId="22" fillId="0" borderId="27" xfId="0" applyFont="1" applyBorder="1" applyAlignment="1">
      <alignment horizontal="center" vertical="center" wrapText="1"/>
    </xf>
    <xf numFmtId="0" fontId="27" fillId="0" borderId="27" xfId="0" applyFont="1" applyBorder="1" applyAlignment="1">
      <alignment horizontal="center" vertical="center" wrapText="1"/>
    </xf>
    <xf numFmtId="0" fontId="2" fillId="0" borderId="20" xfId="0" applyFont="1" applyBorder="1" applyAlignment="1">
      <alignment horizontal="left" vertical="top" wrapText="1"/>
    </xf>
    <xf numFmtId="0" fontId="2" fillId="0" borderId="2" xfId="0" applyFont="1" applyBorder="1" applyAlignment="1">
      <alignment horizontal="left" vertical="top" wrapText="1"/>
    </xf>
    <xf numFmtId="0" fontId="26" fillId="6" borderId="46" xfId="0" applyFont="1" applyFill="1" applyBorder="1" applyAlignment="1" applyProtection="1">
      <alignment horizontal="left" vertical="top" wrapText="1"/>
      <protection locked="0"/>
    </xf>
    <xf numFmtId="0" fontId="26" fillId="6" borderId="18" xfId="0" applyFont="1" applyFill="1" applyBorder="1" applyAlignment="1" applyProtection="1">
      <alignment horizontal="left" vertical="top" wrapText="1"/>
      <protection locked="0"/>
    </xf>
    <xf numFmtId="0" fontId="26" fillId="6" borderId="47" xfId="0" applyFont="1" applyFill="1" applyBorder="1" applyAlignment="1" applyProtection="1">
      <alignment horizontal="left" vertical="top" wrapText="1"/>
      <protection locked="0"/>
    </xf>
    <xf numFmtId="0" fontId="0" fillId="0" borderId="0" xfId="0" applyFont="1" applyAlignment="1">
      <alignment horizontal="left" vertical="top" wrapText="1"/>
    </xf>
    <xf numFmtId="0" fontId="1" fillId="0" borderId="3" xfId="0" applyFont="1" applyBorder="1" applyAlignment="1">
      <alignment horizontal="left" vertical="top"/>
    </xf>
    <xf numFmtId="0" fontId="1" fillId="0" borderId="2" xfId="0" applyFont="1" applyBorder="1" applyAlignment="1">
      <alignment horizontal="left" vertical="top"/>
    </xf>
    <xf numFmtId="0" fontId="9" fillId="0" borderId="17" xfId="0" applyFont="1" applyFill="1" applyBorder="1" applyAlignment="1">
      <alignment horizontal="left" vertical="top"/>
    </xf>
    <xf numFmtId="0" fontId="9" fillId="0" borderId="18" xfId="0" applyFont="1" applyFill="1" applyBorder="1" applyAlignment="1">
      <alignment horizontal="left" vertical="top"/>
    </xf>
    <xf numFmtId="0" fontId="2" fillId="0" borderId="2" xfId="0" applyFont="1" applyBorder="1" applyAlignment="1">
      <alignment horizontal="left" vertical="top"/>
    </xf>
    <xf numFmtId="0" fontId="31" fillId="0" borderId="115" xfId="0" applyFont="1" applyFill="1" applyBorder="1" applyAlignment="1">
      <alignment horizontal="left" vertical="top" wrapText="1"/>
    </xf>
    <xf numFmtId="0" fontId="31" fillId="0" borderId="98" xfId="0" applyFont="1" applyFill="1" applyBorder="1" applyAlignment="1">
      <alignment horizontal="left" vertical="top" wrapText="1"/>
    </xf>
    <xf numFmtId="0" fontId="29" fillId="0" borderId="114" xfId="0" applyFont="1" applyBorder="1" applyAlignment="1">
      <alignment horizontal="left" vertical="top" wrapText="1"/>
    </xf>
    <xf numFmtId="0" fontId="29" fillId="0" borderId="30" xfId="0" applyFont="1" applyBorder="1" applyAlignment="1">
      <alignment horizontal="left" vertical="top" wrapText="1"/>
    </xf>
    <xf numFmtId="0" fontId="1"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Border="1" applyAlignment="1">
      <alignment horizontal="center" vertical="center" wrapText="1"/>
    </xf>
    <xf numFmtId="0" fontId="11" fillId="0" borderId="0" xfId="0" applyFont="1" applyAlignment="1">
      <alignment horizontal="left" vertical="center" wrapText="1"/>
    </xf>
    <xf numFmtId="0" fontId="0" fillId="0" borderId="0" xfId="0" applyFont="1" applyAlignment="1">
      <alignment wrapText="1"/>
    </xf>
    <xf numFmtId="0" fontId="0" fillId="0" borderId="74" xfId="0" applyFont="1" applyBorder="1" applyAlignment="1">
      <alignment wrapText="1"/>
    </xf>
    <xf numFmtId="0" fontId="0" fillId="0" borderId="27" xfId="0" applyFont="1" applyBorder="1" applyAlignment="1">
      <alignment wrapText="1"/>
    </xf>
    <xf numFmtId="0" fontId="0" fillId="0" borderId="75" xfId="0" applyFont="1" applyBorder="1" applyAlignment="1">
      <alignment wrapText="1"/>
    </xf>
    <xf numFmtId="0" fontId="2" fillId="6" borderId="8" xfId="0" applyFont="1" applyFill="1" applyBorder="1" applyAlignment="1" applyProtection="1">
      <alignment horizontal="center" vertical="center" wrapText="1"/>
      <protection locked="0"/>
    </xf>
    <xf numFmtId="0" fontId="2" fillId="6" borderId="9" xfId="0" applyFont="1" applyFill="1" applyBorder="1" applyAlignment="1" applyProtection="1">
      <alignment horizontal="center" vertical="center"/>
      <protection locked="0"/>
    </xf>
    <xf numFmtId="0" fontId="2" fillId="6" borderId="10" xfId="0" applyFont="1" applyFill="1" applyBorder="1" applyAlignment="1" applyProtection="1">
      <alignment horizontal="center" vertical="center"/>
      <protection locked="0"/>
    </xf>
    <xf numFmtId="0" fontId="2" fillId="6" borderId="9" xfId="0" applyFont="1" applyFill="1" applyBorder="1" applyAlignment="1" applyProtection="1">
      <alignment horizontal="center" vertical="center" wrapText="1"/>
      <protection locked="0"/>
    </xf>
    <xf numFmtId="0" fontId="2" fillId="6" borderId="51" xfId="0" applyFont="1" applyFill="1" applyBorder="1" applyAlignment="1" applyProtection="1">
      <alignment horizontal="center" vertical="center"/>
      <protection locked="0"/>
    </xf>
    <xf numFmtId="0" fontId="22" fillId="0" borderId="0" xfId="0" applyFont="1" applyAlignment="1"/>
    <xf numFmtId="0" fontId="2" fillId="0" borderId="8" xfId="0" applyFont="1" applyBorder="1" applyAlignment="1">
      <alignment horizontal="center" vertical="center" wrapText="1"/>
    </xf>
    <xf numFmtId="0" fontId="0" fillId="0" borderId="9" xfId="0" applyFont="1" applyBorder="1" applyAlignment="1">
      <alignment horizontal="center" vertical="center" wrapText="1"/>
    </xf>
    <xf numFmtId="0" fontId="33" fillId="0" borderId="0" xfId="0" applyFont="1" applyAlignment="1">
      <alignment horizontal="center"/>
    </xf>
    <xf numFmtId="0" fontId="10" fillId="0" borderId="7"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0000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ca.ga.gov/safe-affordable-housing/rental-housing-development/housing-tax-credit-program-lihtc/2020-qualified"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ca.ga.gov/safe-affordable-housing/rental-housing-development/housing-tax-credit-program-lihtc/2020-qualified"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ca.ga.gov/safe-affordable-housing/rental-housing-development/housing-tax-credit-program-lihtc/2020-qualified" TargetMode="External"/><Relationship Id="rId1" Type="http://schemas.openxmlformats.org/officeDocument/2006/relationships/hyperlink" Target="https://www.ers.usda.gov/data-products/food-access-research-atlas/go-to-the-atla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77"/>
  <sheetViews>
    <sheetView showGridLines="0" zoomScaleNormal="100" zoomScaleSheetLayoutView="106" workbookViewId="0">
      <selection activeCell="F5" sqref="F5"/>
    </sheetView>
  </sheetViews>
  <sheetFormatPr defaultColWidth="17.28515625" defaultRowHeight="15" customHeight="1" x14ac:dyDescent="0.2"/>
  <cols>
    <col min="1" max="1" width="2" style="26" customWidth="1"/>
    <col min="2" max="2" width="9.85546875" style="26" customWidth="1"/>
    <col min="3" max="4" width="7.7109375" style="26" customWidth="1"/>
    <col min="5" max="5" width="14.7109375" style="26" customWidth="1"/>
    <col min="6" max="10" width="7.140625" style="26" customWidth="1"/>
    <col min="11" max="11" width="12.5703125" style="26" customWidth="1"/>
    <col min="12" max="12" width="5.7109375" style="26" customWidth="1"/>
    <col min="13" max="13" width="7.7109375" style="26" hidden="1" customWidth="1"/>
    <col min="14" max="14" width="6" style="26" hidden="1" customWidth="1"/>
    <col min="15" max="16" width="3.7109375" style="26" customWidth="1"/>
    <col min="17" max="22" width="4.7109375" style="26" customWidth="1"/>
    <col min="23" max="23" width="4" style="26" customWidth="1"/>
    <col min="24" max="26" width="9.140625" style="26" customWidth="1"/>
    <col min="27" max="16384" width="17.28515625" style="26"/>
  </cols>
  <sheetData>
    <row r="1" spans="1:38" ht="25.5" customHeight="1" x14ac:dyDescent="0.2">
      <c r="A1" s="331" t="s">
        <v>0</v>
      </c>
      <c r="B1" s="330"/>
      <c r="C1" s="330"/>
      <c r="D1" s="330"/>
      <c r="E1" s="330"/>
      <c r="F1" s="330"/>
      <c r="G1" s="330"/>
      <c r="H1" s="330"/>
      <c r="I1" s="330"/>
      <c r="J1" s="330"/>
      <c r="K1" s="330"/>
      <c r="L1" s="330"/>
      <c r="M1" s="244"/>
      <c r="N1" s="244"/>
      <c r="O1" s="41"/>
      <c r="P1" s="41"/>
      <c r="Q1" s="41"/>
      <c r="R1" s="41"/>
      <c r="S1" s="5"/>
      <c r="T1" s="5"/>
      <c r="U1" s="5"/>
      <c r="V1" s="5"/>
      <c r="W1" s="5"/>
      <c r="X1" s="5"/>
      <c r="Y1" s="5"/>
      <c r="Z1" s="5"/>
      <c r="AA1" s="7"/>
      <c r="AB1" s="7"/>
      <c r="AC1" s="7"/>
      <c r="AD1" s="7"/>
      <c r="AE1" s="7"/>
      <c r="AF1" s="7"/>
      <c r="AG1" s="7"/>
      <c r="AH1" s="7"/>
      <c r="AI1" s="7"/>
      <c r="AJ1" s="7"/>
      <c r="AK1" s="7"/>
      <c r="AL1" s="7"/>
    </row>
    <row r="2" spans="1:38" ht="21" customHeight="1" x14ac:dyDescent="0.25">
      <c r="A2" s="310" t="s">
        <v>1</v>
      </c>
      <c r="B2" s="310"/>
      <c r="C2" s="310"/>
      <c r="D2" s="310"/>
      <c r="E2" s="310"/>
      <c r="F2" s="310"/>
      <c r="G2" s="310"/>
      <c r="H2" s="310"/>
      <c r="I2" s="310"/>
      <c r="J2" s="310"/>
      <c r="K2" s="310"/>
      <c r="L2" s="310"/>
      <c r="M2" s="310"/>
      <c r="N2" s="310"/>
      <c r="O2" s="144"/>
      <c r="P2" s="144"/>
      <c r="Q2" s="144"/>
      <c r="R2" s="144"/>
      <c r="S2" s="109"/>
      <c r="T2" s="109"/>
      <c r="U2" s="109"/>
      <c r="V2" s="109"/>
      <c r="W2" s="109"/>
      <c r="X2" s="109"/>
      <c r="Y2" s="109"/>
      <c r="Z2" s="5"/>
      <c r="AA2" s="5"/>
      <c r="AB2" s="5"/>
      <c r="AC2" s="5"/>
      <c r="AD2" s="5"/>
      <c r="AE2" s="5"/>
      <c r="AF2" s="5"/>
      <c r="AG2" s="5"/>
      <c r="AH2" s="5"/>
      <c r="AI2" s="21"/>
      <c r="AJ2" s="21"/>
      <c r="AK2" s="21"/>
      <c r="AL2" s="52"/>
    </row>
    <row r="3" spans="1:38" ht="22.5" customHeight="1" x14ac:dyDescent="0.25">
      <c r="A3" s="315" t="s">
        <v>2</v>
      </c>
      <c r="B3" s="316"/>
      <c r="C3" s="316"/>
      <c r="D3" s="316"/>
      <c r="E3" s="316"/>
      <c r="F3" s="316"/>
      <c r="G3" s="316"/>
      <c r="H3" s="316"/>
      <c r="I3" s="316"/>
      <c r="J3" s="316"/>
      <c r="K3" s="316"/>
      <c r="L3" s="316"/>
      <c r="M3" s="316"/>
      <c r="N3" s="316"/>
      <c r="O3" s="21"/>
      <c r="P3" s="21"/>
      <c r="Q3" s="21"/>
      <c r="R3" s="21"/>
      <c r="S3" s="5"/>
      <c r="T3" s="5"/>
      <c r="U3" s="5"/>
      <c r="V3" s="5"/>
      <c r="W3" s="5"/>
      <c r="X3" s="5"/>
      <c r="Y3" s="5"/>
      <c r="Z3" s="5"/>
      <c r="AA3" s="7"/>
      <c r="AB3" s="7"/>
      <c r="AC3" s="7"/>
      <c r="AD3" s="7"/>
      <c r="AE3" s="7"/>
      <c r="AF3" s="7"/>
      <c r="AG3" s="7"/>
      <c r="AH3" s="7"/>
      <c r="AI3" s="7"/>
      <c r="AJ3" s="7"/>
      <c r="AK3" s="7"/>
      <c r="AL3" s="7"/>
    </row>
    <row r="4" spans="1:38" ht="13.5" customHeight="1" x14ac:dyDescent="0.25">
      <c r="A4" s="319" t="s">
        <v>3</v>
      </c>
      <c r="B4" s="319"/>
      <c r="C4" s="319"/>
      <c r="D4" s="319"/>
      <c r="E4" s="319"/>
      <c r="F4" s="319"/>
      <c r="G4" s="319"/>
      <c r="H4" s="319"/>
      <c r="I4" s="319"/>
      <c r="J4" s="319"/>
      <c r="K4" s="319"/>
      <c r="L4" s="319"/>
      <c r="M4" s="319"/>
      <c r="N4" s="319"/>
      <c r="O4" s="21"/>
      <c r="P4" s="21"/>
      <c r="Q4" s="21"/>
      <c r="R4" s="21"/>
      <c r="S4" s="5"/>
      <c r="T4" s="5"/>
      <c r="U4" s="5"/>
      <c r="V4" s="5"/>
      <c r="W4" s="5"/>
      <c r="X4" s="5"/>
      <c r="Y4" s="5"/>
      <c r="Z4" s="5"/>
      <c r="AA4" s="7"/>
      <c r="AB4" s="7"/>
      <c r="AC4" s="7"/>
      <c r="AD4" s="7"/>
      <c r="AE4" s="7"/>
      <c r="AF4" s="7"/>
      <c r="AG4" s="7"/>
      <c r="AH4" s="7"/>
      <c r="AI4" s="7"/>
      <c r="AJ4" s="7"/>
      <c r="AK4" s="7"/>
      <c r="AL4" s="7"/>
    </row>
    <row r="5" spans="1:38" ht="13.5" customHeight="1" x14ac:dyDescent="0.2">
      <c r="A5" s="21"/>
      <c r="B5" s="21"/>
      <c r="C5" s="21"/>
      <c r="D5" s="21"/>
      <c r="E5" s="21"/>
      <c r="F5" s="21"/>
      <c r="G5" s="21"/>
      <c r="H5" s="21"/>
      <c r="I5" s="21"/>
      <c r="J5" s="21"/>
      <c r="K5" s="21"/>
      <c r="L5" s="21"/>
      <c r="M5" s="21"/>
      <c r="N5" s="21"/>
      <c r="O5" s="21"/>
      <c r="P5" s="21"/>
      <c r="Q5" s="21"/>
      <c r="R5" s="21"/>
      <c r="S5" s="5"/>
      <c r="T5" s="5"/>
      <c r="U5" s="5"/>
      <c r="V5" s="5"/>
      <c r="W5" s="5"/>
      <c r="X5" s="5"/>
      <c r="Y5" s="5"/>
      <c r="Z5" s="5"/>
      <c r="AA5" s="7"/>
      <c r="AB5" s="7"/>
      <c r="AC5" s="7"/>
      <c r="AD5" s="7"/>
      <c r="AE5" s="7"/>
      <c r="AF5" s="7"/>
      <c r="AG5" s="7"/>
      <c r="AH5" s="7"/>
      <c r="AI5" s="7"/>
      <c r="AJ5" s="7"/>
      <c r="AK5" s="7"/>
      <c r="AL5" s="7"/>
    </row>
    <row r="6" spans="1:38" ht="17.25" customHeight="1" x14ac:dyDescent="0.25">
      <c r="A6" s="166"/>
      <c r="B6" s="145" t="s">
        <v>4</v>
      </c>
      <c r="C6" s="166"/>
      <c r="D6" s="166"/>
      <c r="E6" s="21"/>
      <c r="F6" s="21"/>
      <c r="G6" s="21"/>
      <c r="H6" s="21"/>
      <c r="I6" s="21"/>
      <c r="J6" s="21"/>
      <c r="K6" s="21"/>
      <c r="L6" s="21"/>
      <c r="M6" s="21"/>
      <c r="N6" s="21"/>
      <c r="O6" s="21"/>
      <c r="P6" s="21"/>
      <c r="Q6" s="21"/>
      <c r="R6" s="21"/>
      <c r="S6" s="5"/>
      <c r="T6" s="5"/>
      <c r="U6" s="5"/>
      <c r="V6" s="5"/>
      <c r="W6" s="5"/>
      <c r="X6" s="5"/>
      <c r="Y6" s="5"/>
      <c r="Z6" s="5"/>
      <c r="AA6" s="5"/>
      <c r="AB6" s="5"/>
      <c r="AC6" s="5"/>
      <c r="AD6" s="5"/>
      <c r="AE6" s="5"/>
      <c r="AF6" s="5"/>
      <c r="AG6" s="5"/>
      <c r="AH6" s="5"/>
      <c r="AI6" s="5"/>
      <c r="AJ6" s="5"/>
      <c r="AK6" s="5"/>
      <c r="AL6" s="7"/>
    </row>
    <row r="7" spans="1:38" ht="57.75" customHeight="1" x14ac:dyDescent="0.2">
      <c r="A7" s="21"/>
      <c r="B7" s="314" t="s">
        <v>5</v>
      </c>
      <c r="C7" s="314"/>
      <c r="D7" s="314"/>
      <c r="E7" s="314"/>
      <c r="F7" s="314"/>
      <c r="G7" s="314"/>
      <c r="H7" s="314"/>
      <c r="I7" s="314"/>
      <c r="J7" s="314"/>
      <c r="K7" s="314"/>
      <c r="L7" s="314"/>
      <c r="M7" s="314"/>
      <c r="N7" s="314"/>
      <c r="O7" s="21"/>
      <c r="P7" s="21"/>
      <c r="Q7" s="21"/>
      <c r="R7" s="21"/>
      <c r="S7" s="5"/>
      <c r="T7" s="5"/>
      <c r="U7" s="5"/>
      <c r="V7" s="5"/>
      <c r="W7" s="5"/>
      <c r="X7" s="5"/>
      <c r="Y7" s="5"/>
      <c r="Z7" s="5"/>
      <c r="AA7" s="7"/>
      <c r="AB7" s="7"/>
      <c r="AC7" s="7"/>
      <c r="AD7" s="7"/>
      <c r="AE7" s="7"/>
      <c r="AF7" s="7"/>
      <c r="AG7" s="7"/>
      <c r="AH7" s="7"/>
      <c r="AI7" s="7"/>
      <c r="AJ7" s="7"/>
      <c r="AK7" s="7"/>
      <c r="AL7" s="7"/>
    </row>
    <row r="8" spans="1:38" ht="28.5" customHeight="1" x14ac:dyDescent="0.2">
      <c r="A8" s="21"/>
      <c r="B8" s="317" t="s">
        <v>6</v>
      </c>
      <c r="C8" s="317"/>
      <c r="D8" s="317"/>
      <c r="E8" s="317"/>
      <c r="F8" s="317"/>
      <c r="G8" s="317"/>
      <c r="H8" s="317"/>
      <c r="I8" s="317"/>
      <c r="J8" s="317"/>
      <c r="K8" s="317"/>
      <c r="L8" s="317"/>
      <c r="M8" s="317"/>
      <c r="N8" s="317"/>
      <c r="O8" s="21"/>
      <c r="P8" s="21"/>
      <c r="Q8" s="21"/>
      <c r="R8" s="21"/>
      <c r="S8" s="5"/>
      <c r="T8" s="5"/>
      <c r="U8" s="5"/>
      <c r="V8" s="5"/>
      <c r="W8" s="5"/>
      <c r="X8" s="5"/>
      <c r="Y8" s="5"/>
      <c r="Z8" s="5"/>
      <c r="AA8" s="7"/>
      <c r="AB8" s="7"/>
      <c r="AC8" s="7"/>
      <c r="AD8" s="7"/>
      <c r="AE8" s="7"/>
      <c r="AF8" s="7"/>
      <c r="AG8" s="7"/>
      <c r="AH8" s="7"/>
      <c r="AI8" s="7"/>
      <c r="AJ8" s="7"/>
      <c r="AK8" s="7"/>
      <c r="AL8" s="7"/>
    </row>
    <row r="9" spans="1:38" ht="7.5" customHeight="1" x14ac:dyDescent="0.2">
      <c r="A9" s="21"/>
      <c r="B9" s="318"/>
      <c r="C9" s="318"/>
      <c r="D9" s="318"/>
      <c r="E9" s="318"/>
      <c r="F9" s="318"/>
      <c r="G9" s="318"/>
      <c r="H9" s="318"/>
      <c r="I9" s="318"/>
      <c r="J9" s="318"/>
      <c r="K9" s="318"/>
      <c r="L9" s="318"/>
      <c r="M9" s="318"/>
      <c r="N9" s="318"/>
      <c r="O9" s="21"/>
      <c r="P9" s="21"/>
      <c r="Q9" s="21"/>
      <c r="R9" s="21"/>
      <c r="S9" s="5"/>
      <c r="T9" s="5"/>
      <c r="U9" s="5"/>
      <c r="V9" s="5"/>
      <c r="W9" s="5"/>
      <c r="X9" s="5"/>
      <c r="Y9" s="5"/>
      <c r="Z9" s="5"/>
      <c r="AA9" s="7"/>
      <c r="AB9" s="7"/>
      <c r="AC9" s="7"/>
      <c r="AD9" s="7"/>
      <c r="AE9" s="7"/>
      <c r="AF9" s="7"/>
      <c r="AG9" s="7"/>
      <c r="AH9" s="7"/>
      <c r="AI9" s="7"/>
      <c r="AJ9" s="7"/>
      <c r="AK9" s="7"/>
      <c r="AL9" s="7"/>
    </row>
    <row r="10" spans="1:38" ht="28.5" customHeight="1" x14ac:dyDescent="0.2">
      <c r="A10" s="21"/>
      <c r="B10" s="314" t="s">
        <v>7</v>
      </c>
      <c r="C10" s="314"/>
      <c r="D10" s="314"/>
      <c r="E10" s="314"/>
      <c r="F10" s="314"/>
      <c r="G10" s="314"/>
      <c r="H10" s="314"/>
      <c r="I10" s="314"/>
      <c r="J10" s="314"/>
      <c r="K10" s="314"/>
      <c r="L10" s="314"/>
      <c r="M10" s="314"/>
      <c r="N10" s="314"/>
      <c r="O10" s="21"/>
      <c r="P10" s="21"/>
      <c r="Q10" s="21"/>
      <c r="R10" s="21"/>
      <c r="S10" s="5"/>
      <c r="T10" s="5"/>
      <c r="U10" s="5"/>
      <c r="V10" s="5"/>
      <c r="W10" s="5"/>
      <c r="X10" s="5"/>
      <c r="Y10" s="5"/>
      <c r="Z10" s="5"/>
      <c r="AA10" s="7"/>
      <c r="AB10" s="7"/>
      <c r="AC10" s="7"/>
      <c r="AD10" s="7"/>
      <c r="AE10" s="7"/>
      <c r="AF10" s="7"/>
      <c r="AG10" s="7"/>
      <c r="AH10" s="7"/>
      <c r="AI10" s="7"/>
      <c r="AJ10" s="7"/>
      <c r="AK10" s="7"/>
      <c r="AL10" s="7"/>
    </row>
    <row r="11" spans="1:38" ht="13.5" customHeight="1" x14ac:dyDescent="0.2">
      <c r="A11" s="21"/>
      <c r="B11" s="240" t="s">
        <v>8</v>
      </c>
      <c r="C11" s="241" t="s">
        <v>9</v>
      </c>
      <c r="D11" s="242"/>
      <c r="E11" s="130"/>
      <c r="F11" s="130"/>
      <c r="G11" s="130"/>
      <c r="H11" s="130"/>
      <c r="I11" s="52"/>
      <c r="J11" s="167"/>
      <c r="K11" s="146"/>
      <c r="L11" s="37"/>
      <c r="M11" s="147"/>
      <c r="N11" s="52"/>
      <c r="O11" s="21"/>
      <c r="P11" s="21"/>
      <c r="Q11" s="21"/>
      <c r="R11" s="21"/>
      <c r="S11" s="5"/>
      <c r="T11" s="5"/>
      <c r="U11" s="5"/>
      <c r="V11" s="5"/>
      <c r="W11" s="5"/>
      <c r="X11" s="5"/>
      <c r="Y11" s="5"/>
      <c r="Z11" s="5"/>
      <c r="AA11" s="7"/>
      <c r="AB11" s="7"/>
      <c r="AC11" s="7"/>
      <c r="AD11" s="7"/>
      <c r="AE11" s="7"/>
      <c r="AF11" s="7"/>
      <c r="AG11" s="7"/>
      <c r="AH11" s="7"/>
      <c r="AI11" s="7"/>
      <c r="AJ11" s="7"/>
      <c r="AK11" s="7"/>
      <c r="AL11" s="7"/>
    </row>
    <row r="12" spans="1:38" ht="6.75" customHeight="1" x14ac:dyDescent="0.2">
      <c r="A12" s="21"/>
      <c r="B12" s="148"/>
      <c r="C12" s="21"/>
      <c r="D12" s="21"/>
      <c r="E12" s="21"/>
      <c r="F12" s="21"/>
      <c r="G12" s="21"/>
      <c r="H12" s="21"/>
      <c r="I12" s="21"/>
      <c r="J12" s="21"/>
      <c r="K12" s="21"/>
      <c r="L12" s="21"/>
      <c r="M12" s="21"/>
      <c r="N12" s="21"/>
      <c r="O12" s="21"/>
      <c r="P12" s="21"/>
      <c r="Q12" s="21"/>
      <c r="R12" s="21"/>
      <c r="S12" s="5"/>
      <c r="T12" s="5"/>
      <c r="U12" s="5"/>
      <c r="V12" s="5"/>
      <c r="W12" s="5"/>
      <c r="X12" s="5"/>
      <c r="Y12" s="5"/>
      <c r="Z12" s="5"/>
      <c r="AA12" s="7"/>
      <c r="AB12" s="7"/>
      <c r="AC12" s="7"/>
      <c r="AD12" s="7"/>
      <c r="AE12" s="7"/>
      <c r="AF12" s="7"/>
      <c r="AG12" s="7"/>
      <c r="AH12" s="7"/>
      <c r="AI12" s="7"/>
      <c r="AJ12" s="7"/>
      <c r="AK12" s="7"/>
      <c r="AL12" s="7"/>
    </row>
    <row r="13" spans="1:38" ht="13.5" customHeight="1" x14ac:dyDescent="0.2">
      <c r="A13" s="21"/>
      <c r="B13" s="21" t="s">
        <v>10</v>
      </c>
      <c r="C13" s="21"/>
      <c r="D13" s="21"/>
      <c r="E13" s="21"/>
      <c r="F13" s="21"/>
      <c r="G13" s="21"/>
      <c r="H13" s="21"/>
      <c r="I13" s="21"/>
      <c r="J13" s="21"/>
      <c r="K13" s="21"/>
      <c r="L13" s="21"/>
      <c r="M13" s="21"/>
      <c r="N13" s="21"/>
      <c r="O13" s="21"/>
      <c r="P13" s="21"/>
      <c r="Q13" s="21"/>
      <c r="R13" s="21"/>
      <c r="S13" s="5"/>
      <c r="T13" s="5"/>
      <c r="U13" s="5"/>
      <c r="V13" s="5"/>
      <c r="W13" s="5"/>
      <c r="X13" s="5"/>
      <c r="Y13" s="5"/>
      <c r="Z13" s="5"/>
      <c r="AA13" s="7"/>
      <c r="AB13" s="7"/>
      <c r="AC13" s="7"/>
      <c r="AD13" s="7"/>
      <c r="AE13" s="7"/>
      <c r="AF13" s="7"/>
      <c r="AG13" s="7"/>
      <c r="AH13" s="7"/>
      <c r="AI13" s="7"/>
      <c r="AJ13" s="7"/>
      <c r="AK13" s="7"/>
      <c r="AL13" s="7"/>
    </row>
    <row r="14" spans="1:38" ht="17.25" customHeight="1" x14ac:dyDescent="0.25">
      <c r="A14" s="166"/>
      <c r="B14" s="332" t="s">
        <v>11</v>
      </c>
      <c r="C14" s="329"/>
      <c r="D14" s="329"/>
      <c r="E14" s="329"/>
      <c r="F14" s="168"/>
      <c r="G14" s="168"/>
      <c r="H14" s="21"/>
      <c r="I14" s="21"/>
      <c r="J14" s="21"/>
      <c r="K14" s="21"/>
      <c r="L14" s="21"/>
      <c r="M14" s="21"/>
      <c r="N14" s="21"/>
      <c r="O14" s="21"/>
      <c r="P14" s="21"/>
      <c r="Q14" s="21"/>
      <c r="R14" s="21"/>
      <c r="S14" s="5"/>
      <c r="T14" s="5"/>
      <c r="U14" s="5"/>
      <c r="V14" s="5"/>
      <c r="W14" s="5"/>
      <c r="X14" s="5"/>
      <c r="Y14" s="5"/>
      <c r="Z14" s="5"/>
      <c r="AA14" s="5"/>
      <c r="AB14" s="5"/>
      <c r="AC14" s="5"/>
      <c r="AD14" s="5"/>
      <c r="AE14" s="5"/>
      <c r="AF14" s="5"/>
      <c r="AG14" s="5"/>
      <c r="AH14" s="5"/>
      <c r="AI14" s="5"/>
      <c r="AJ14" s="5"/>
      <c r="AK14" s="5"/>
      <c r="AL14" s="7"/>
    </row>
    <row r="15" spans="1:38" ht="20.25" customHeight="1" x14ac:dyDescent="0.25">
      <c r="A15" s="21"/>
      <c r="B15" s="149" t="s">
        <v>12</v>
      </c>
      <c r="C15" s="21"/>
      <c r="D15" s="21"/>
      <c r="E15" s="21"/>
      <c r="F15" s="21"/>
      <c r="G15" s="21"/>
      <c r="H15" s="21"/>
      <c r="I15" s="21"/>
      <c r="J15" s="21"/>
      <c r="K15" s="21"/>
      <c r="L15" s="21"/>
      <c r="M15" s="21"/>
      <c r="N15" s="21"/>
      <c r="O15" s="21"/>
      <c r="P15" s="21"/>
      <c r="Q15" s="21"/>
      <c r="R15" s="21"/>
      <c r="S15" s="5"/>
      <c r="T15" s="5"/>
      <c r="U15" s="5"/>
      <c r="V15" s="5"/>
      <c r="W15" s="5"/>
      <c r="X15" s="5"/>
      <c r="Y15" s="5"/>
      <c r="Z15" s="5"/>
      <c r="AA15" s="7"/>
      <c r="AB15" s="7"/>
      <c r="AC15" s="7"/>
      <c r="AD15" s="7"/>
      <c r="AE15" s="7"/>
      <c r="AF15" s="7"/>
      <c r="AG15" s="7"/>
      <c r="AH15" s="7"/>
      <c r="AI15" s="7"/>
      <c r="AJ15" s="7"/>
      <c r="AK15" s="7"/>
      <c r="AL15" s="7"/>
    </row>
    <row r="16" spans="1:38" ht="13.5" customHeight="1" x14ac:dyDescent="0.2">
      <c r="A16" s="21"/>
      <c r="B16" s="21" t="s">
        <v>13</v>
      </c>
      <c r="C16" s="21"/>
      <c r="D16" s="21"/>
      <c r="E16" s="21"/>
      <c r="F16" s="21"/>
      <c r="G16" s="21"/>
      <c r="H16" s="21"/>
      <c r="I16" s="21"/>
      <c r="J16" s="21"/>
      <c r="K16" s="21"/>
      <c r="L16" s="21"/>
      <c r="M16" s="21"/>
      <c r="N16" s="21"/>
      <c r="O16" s="21"/>
      <c r="P16" s="21"/>
      <c r="Q16" s="21"/>
      <c r="R16" s="21"/>
      <c r="S16" s="5"/>
      <c r="T16" s="5"/>
      <c r="U16" s="5"/>
      <c r="V16" s="5"/>
      <c r="W16" s="5"/>
      <c r="X16" s="5"/>
      <c r="Y16" s="5"/>
      <c r="Z16" s="5"/>
      <c r="AA16" s="7"/>
      <c r="AB16" s="7"/>
      <c r="AC16" s="7"/>
      <c r="AD16" s="7"/>
      <c r="AE16" s="7"/>
      <c r="AF16" s="7"/>
      <c r="AG16" s="7"/>
      <c r="AH16" s="7"/>
      <c r="AI16" s="7"/>
      <c r="AJ16" s="7"/>
      <c r="AK16" s="7"/>
      <c r="AL16" s="7"/>
    </row>
    <row r="17" spans="1:37" ht="13.5" customHeight="1" x14ac:dyDescent="0.2">
      <c r="A17" s="21"/>
      <c r="B17" s="313" t="s">
        <v>14</v>
      </c>
      <c r="C17" s="313"/>
      <c r="D17" s="313"/>
      <c r="E17" s="313"/>
      <c r="F17" s="313"/>
      <c r="G17" s="313"/>
      <c r="H17" s="313"/>
      <c r="I17" s="313"/>
      <c r="J17" s="313"/>
      <c r="K17" s="313"/>
      <c r="L17" s="313"/>
      <c r="M17" s="313"/>
      <c r="N17" s="313"/>
      <c r="O17" s="21"/>
      <c r="P17" s="21"/>
      <c r="Q17" s="21"/>
      <c r="R17" s="21"/>
      <c r="S17" s="5"/>
      <c r="T17" s="5"/>
      <c r="U17" s="5"/>
      <c r="V17" s="5"/>
      <c r="W17" s="5"/>
      <c r="X17" s="5"/>
      <c r="Y17" s="5"/>
      <c r="Z17" s="5"/>
      <c r="AA17" s="7"/>
      <c r="AB17" s="7"/>
      <c r="AC17" s="7"/>
      <c r="AD17" s="7"/>
      <c r="AE17" s="7"/>
      <c r="AF17" s="7"/>
      <c r="AG17" s="7"/>
      <c r="AH17" s="7"/>
      <c r="AI17" s="7"/>
      <c r="AJ17" s="7"/>
      <c r="AK17" s="7"/>
    </row>
    <row r="18" spans="1:37" ht="13.5" customHeight="1" x14ac:dyDescent="0.2">
      <c r="A18" s="21"/>
      <c r="B18" s="250"/>
      <c r="C18" s="150"/>
      <c r="D18" s="150" t="s">
        <v>15</v>
      </c>
      <c r="E18" s="251" t="s">
        <v>16</v>
      </c>
      <c r="F18" s="250"/>
      <c r="G18" s="250"/>
      <c r="H18" s="250"/>
      <c r="I18" s="250"/>
      <c r="J18" s="250"/>
      <c r="K18" s="250"/>
      <c r="L18" s="250"/>
      <c r="M18" s="250"/>
      <c r="N18" s="250"/>
      <c r="O18" s="21"/>
      <c r="P18" s="21"/>
      <c r="Q18" s="21"/>
      <c r="R18" s="21"/>
      <c r="S18" s="5"/>
      <c r="T18" s="5"/>
      <c r="U18" s="5"/>
      <c r="V18" s="5"/>
      <c r="W18" s="5"/>
      <c r="X18" s="5"/>
      <c r="Y18" s="5"/>
      <c r="Z18" s="5"/>
      <c r="AA18" s="7"/>
      <c r="AB18" s="7"/>
      <c r="AC18" s="7"/>
      <c r="AD18" s="7"/>
      <c r="AE18" s="7"/>
      <c r="AF18" s="7"/>
      <c r="AG18" s="7"/>
      <c r="AH18" s="7"/>
      <c r="AI18" s="7"/>
      <c r="AJ18" s="7"/>
      <c r="AK18" s="7"/>
    </row>
    <row r="19" spans="1:37" ht="29.25" customHeight="1" x14ac:dyDescent="0.2">
      <c r="A19" s="21"/>
      <c r="B19" s="250"/>
      <c r="C19" s="150"/>
      <c r="D19" s="151" t="s">
        <v>17</v>
      </c>
      <c r="E19" s="311" t="s">
        <v>18</v>
      </c>
      <c r="F19" s="311"/>
      <c r="G19" s="311"/>
      <c r="H19" s="311"/>
      <c r="I19" s="311"/>
      <c r="J19" s="311"/>
      <c r="K19" s="311"/>
      <c r="L19" s="311"/>
      <c r="M19" s="311"/>
      <c r="N19" s="311"/>
      <c r="O19" s="21"/>
      <c r="P19" s="21"/>
      <c r="Q19" s="21"/>
      <c r="R19" s="21"/>
      <c r="S19" s="5"/>
      <c r="T19" s="5"/>
      <c r="U19" s="5"/>
      <c r="V19" s="5"/>
      <c r="W19" s="5"/>
      <c r="X19" s="5"/>
      <c r="Y19" s="5"/>
      <c r="Z19" s="5"/>
      <c r="AA19" s="7"/>
      <c r="AB19" s="7"/>
      <c r="AC19" s="7"/>
      <c r="AD19" s="7"/>
      <c r="AE19" s="7"/>
      <c r="AF19" s="7"/>
      <c r="AG19" s="7"/>
      <c r="AH19" s="7"/>
      <c r="AI19" s="7"/>
      <c r="AJ19" s="7"/>
      <c r="AK19" s="7"/>
    </row>
    <row r="20" spans="1:37" ht="13.5" customHeight="1" x14ac:dyDescent="0.2">
      <c r="A20" s="21"/>
      <c r="B20" s="250"/>
      <c r="C20" s="150"/>
      <c r="D20" s="150" t="s">
        <v>19</v>
      </c>
      <c r="E20" s="251" t="s">
        <v>20</v>
      </c>
      <c r="F20" s="250"/>
      <c r="G20" s="250"/>
      <c r="H20" s="250"/>
      <c r="I20" s="250"/>
      <c r="J20" s="250"/>
      <c r="K20" s="250"/>
      <c r="L20" s="250"/>
      <c r="M20" s="250"/>
      <c r="N20" s="250"/>
      <c r="O20" s="21"/>
      <c r="P20" s="21"/>
      <c r="Q20" s="21"/>
      <c r="R20" s="21"/>
      <c r="S20" s="5"/>
      <c r="T20" s="5"/>
      <c r="U20" s="5"/>
      <c r="V20" s="5"/>
      <c r="W20" s="5"/>
      <c r="X20" s="5"/>
      <c r="Y20" s="5"/>
      <c r="Z20" s="5"/>
      <c r="AA20" s="7"/>
      <c r="AB20" s="7"/>
      <c r="AC20" s="7"/>
      <c r="AD20" s="7"/>
      <c r="AE20" s="7"/>
      <c r="AF20" s="7"/>
      <c r="AG20" s="7"/>
      <c r="AH20" s="7"/>
      <c r="AI20" s="7"/>
      <c r="AJ20" s="7"/>
      <c r="AK20" s="7"/>
    </row>
    <row r="21" spans="1:37" ht="13.5" customHeight="1" x14ac:dyDescent="0.2">
      <c r="A21" s="21"/>
      <c r="B21" s="250"/>
      <c r="C21" s="250"/>
      <c r="D21" s="250"/>
      <c r="E21" s="250"/>
      <c r="F21" s="250"/>
      <c r="G21" s="250"/>
      <c r="H21" s="250"/>
      <c r="I21" s="250"/>
      <c r="J21" s="250"/>
      <c r="K21" s="250"/>
      <c r="L21" s="250"/>
      <c r="M21" s="250"/>
      <c r="N21" s="250"/>
      <c r="O21" s="21"/>
      <c r="P21" s="21"/>
      <c r="Q21" s="21"/>
      <c r="R21" s="21"/>
      <c r="S21" s="5"/>
      <c r="T21" s="5"/>
      <c r="U21" s="5"/>
      <c r="V21" s="5"/>
      <c r="W21" s="5"/>
      <c r="X21" s="5"/>
      <c r="Y21" s="5"/>
      <c r="Z21" s="5"/>
      <c r="AA21" s="7"/>
      <c r="AB21" s="7"/>
      <c r="AC21" s="7"/>
      <c r="AD21" s="7"/>
      <c r="AE21" s="7"/>
      <c r="AF21" s="7"/>
      <c r="AG21" s="7"/>
      <c r="AH21" s="7"/>
      <c r="AI21" s="7"/>
      <c r="AJ21" s="7"/>
      <c r="AK21" s="7"/>
    </row>
    <row r="22" spans="1:37" ht="13.5" customHeight="1" x14ac:dyDescent="0.2">
      <c r="A22" s="21"/>
      <c r="B22" s="21" t="s">
        <v>21</v>
      </c>
      <c r="C22" s="21"/>
      <c r="D22" s="21"/>
      <c r="E22" s="21"/>
      <c r="F22" s="21"/>
      <c r="G22" s="21"/>
      <c r="H22" s="21"/>
      <c r="I22" s="21"/>
      <c r="J22" s="21"/>
      <c r="K22" s="21"/>
      <c r="L22" s="21"/>
      <c r="M22" s="21"/>
      <c r="N22" s="21"/>
      <c r="O22" s="21"/>
      <c r="P22" s="21"/>
      <c r="Q22" s="21"/>
      <c r="R22" s="21"/>
      <c r="S22" s="5"/>
      <c r="T22" s="5"/>
      <c r="U22" s="5"/>
      <c r="V22" s="5"/>
      <c r="W22" s="5"/>
      <c r="X22" s="5"/>
      <c r="Y22" s="5"/>
      <c r="Z22" s="5"/>
      <c r="AA22" s="7"/>
      <c r="AB22" s="7"/>
      <c r="AC22" s="7"/>
      <c r="AD22" s="7"/>
      <c r="AE22" s="7"/>
      <c r="AF22" s="7"/>
      <c r="AG22" s="7"/>
      <c r="AH22" s="7"/>
      <c r="AI22" s="7"/>
      <c r="AJ22" s="7"/>
      <c r="AK22" s="7"/>
    </row>
    <row r="23" spans="1:37" ht="13.5" customHeight="1" x14ac:dyDescent="0.2">
      <c r="A23" s="21"/>
      <c r="B23" s="313" t="s">
        <v>14</v>
      </c>
      <c r="C23" s="313"/>
      <c r="D23" s="313"/>
      <c r="E23" s="313"/>
      <c r="F23" s="313"/>
      <c r="G23" s="313"/>
      <c r="H23" s="313"/>
      <c r="I23" s="313"/>
      <c r="J23" s="313"/>
      <c r="K23" s="313"/>
      <c r="L23" s="313"/>
      <c r="M23" s="313"/>
      <c r="N23" s="313"/>
      <c r="O23" s="21"/>
      <c r="P23" s="21"/>
      <c r="Q23" s="21"/>
      <c r="R23" s="21"/>
      <c r="S23" s="5"/>
      <c r="T23" s="5"/>
      <c r="U23" s="5"/>
      <c r="V23" s="5"/>
      <c r="W23" s="5"/>
      <c r="X23" s="5"/>
      <c r="Y23" s="5"/>
      <c r="Z23" s="5"/>
      <c r="AA23" s="7"/>
      <c r="AB23" s="7"/>
      <c r="AC23" s="7"/>
      <c r="AD23" s="7"/>
      <c r="AE23" s="7"/>
      <c r="AF23" s="7"/>
      <c r="AG23" s="7"/>
      <c r="AH23" s="7"/>
      <c r="AI23" s="7"/>
      <c r="AJ23" s="7"/>
      <c r="AK23" s="7"/>
    </row>
    <row r="24" spans="1:37" ht="42" customHeight="1" x14ac:dyDescent="0.2">
      <c r="A24" s="21"/>
      <c r="B24" s="250"/>
      <c r="C24" s="152" t="s">
        <v>22</v>
      </c>
      <c r="D24" s="312" t="s">
        <v>23</v>
      </c>
      <c r="E24" s="313"/>
      <c r="F24" s="313"/>
      <c r="G24" s="313"/>
      <c r="H24" s="313"/>
      <c r="I24" s="313"/>
      <c r="J24" s="313"/>
      <c r="K24" s="313"/>
      <c r="L24" s="313"/>
      <c r="M24" s="313"/>
      <c r="N24" s="313"/>
      <c r="O24" s="21"/>
      <c r="P24" s="21"/>
      <c r="Q24" s="21"/>
      <c r="R24" s="21"/>
      <c r="S24" s="5"/>
      <c r="T24" s="5"/>
      <c r="U24" s="5"/>
      <c r="V24" s="5"/>
      <c r="W24" s="5"/>
      <c r="X24" s="5"/>
      <c r="Y24" s="5"/>
      <c r="Z24" s="5"/>
      <c r="AA24" s="7"/>
      <c r="AB24" s="7"/>
      <c r="AC24" s="7"/>
      <c r="AD24" s="7"/>
      <c r="AE24" s="7"/>
      <c r="AF24" s="7"/>
      <c r="AG24" s="7"/>
      <c r="AH24" s="7"/>
      <c r="AI24" s="7"/>
      <c r="AJ24" s="7"/>
      <c r="AK24" s="7"/>
    </row>
    <row r="25" spans="1:37" ht="13.5" customHeight="1" x14ac:dyDescent="0.2">
      <c r="A25" s="21"/>
      <c r="B25" s="250"/>
      <c r="C25" s="53" t="s">
        <v>24</v>
      </c>
      <c r="D25" s="101"/>
      <c r="E25" s="250"/>
      <c r="F25" s="250"/>
      <c r="G25" s="250"/>
      <c r="H25" s="250"/>
      <c r="I25" s="250"/>
      <c r="J25" s="250"/>
      <c r="K25" s="250"/>
      <c r="L25" s="250"/>
      <c r="M25" s="250"/>
      <c r="N25" s="250"/>
      <c r="O25" s="21"/>
      <c r="P25" s="21"/>
      <c r="Q25" s="21"/>
      <c r="R25" s="21"/>
      <c r="S25" s="5"/>
      <c r="T25" s="5"/>
      <c r="U25" s="5"/>
      <c r="V25" s="5"/>
      <c r="W25" s="5"/>
      <c r="X25" s="5"/>
      <c r="Y25" s="5"/>
      <c r="Z25" s="5"/>
      <c r="AA25" s="7"/>
      <c r="AB25" s="7"/>
      <c r="AC25" s="7"/>
      <c r="AD25" s="7"/>
      <c r="AE25" s="7"/>
      <c r="AF25" s="7"/>
      <c r="AG25" s="7"/>
      <c r="AH25" s="7"/>
      <c r="AI25" s="7"/>
      <c r="AJ25" s="7"/>
      <c r="AK25" s="7"/>
    </row>
    <row r="26" spans="1:37" ht="13.5" customHeight="1" x14ac:dyDescent="0.2">
      <c r="A26" s="21"/>
      <c r="B26" s="250"/>
      <c r="C26" s="53" t="s">
        <v>25</v>
      </c>
      <c r="D26" s="101"/>
      <c r="E26" s="250"/>
      <c r="F26" s="250"/>
      <c r="G26" s="250"/>
      <c r="H26" s="250"/>
      <c r="I26" s="250"/>
      <c r="J26" s="250"/>
      <c r="K26" s="250"/>
      <c r="L26" s="250"/>
      <c r="M26" s="250"/>
      <c r="N26" s="250"/>
      <c r="O26" s="21"/>
      <c r="P26" s="21"/>
      <c r="Q26" s="21"/>
      <c r="R26" s="21"/>
      <c r="S26" s="5"/>
      <c r="T26" s="5"/>
      <c r="U26" s="5"/>
      <c r="V26" s="5"/>
      <c r="W26" s="5"/>
      <c r="X26" s="5"/>
      <c r="Y26" s="5"/>
      <c r="Z26" s="5"/>
      <c r="AA26" s="7"/>
      <c r="AB26" s="7"/>
      <c r="AC26" s="7"/>
      <c r="AD26" s="7"/>
      <c r="AE26" s="7"/>
      <c r="AF26" s="7"/>
      <c r="AG26" s="7"/>
      <c r="AH26" s="7"/>
      <c r="AI26" s="7"/>
      <c r="AJ26" s="7"/>
      <c r="AK26" s="7"/>
    </row>
    <row r="27" spans="1:37" ht="13.5" customHeight="1" x14ac:dyDescent="0.2">
      <c r="A27" s="21"/>
      <c r="B27" s="250"/>
      <c r="C27" s="53" t="s">
        <v>26</v>
      </c>
      <c r="D27" s="101"/>
      <c r="E27" s="250"/>
      <c r="F27" s="250"/>
      <c r="G27" s="250"/>
      <c r="H27" s="250"/>
      <c r="I27" s="250"/>
      <c r="J27" s="250"/>
      <c r="K27" s="250"/>
      <c r="L27" s="250"/>
      <c r="M27" s="250"/>
      <c r="N27" s="250"/>
      <c r="O27" s="21"/>
      <c r="P27" s="21"/>
      <c r="Q27" s="21"/>
      <c r="R27" s="21"/>
      <c r="S27" s="5"/>
      <c r="T27" s="5"/>
      <c r="U27" s="5"/>
      <c r="V27" s="5"/>
      <c r="W27" s="5"/>
      <c r="X27" s="5"/>
      <c r="Y27" s="5"/>
      <c r="Z27" s="5"/>
      <c r="AA27" s="7"/>
      <c r="AB27" s="7"/>
      <c r="AC27" s="7"/>
      <c r="AD27" s="7"/>
      <c r="AE27" s="7"/>
      <c r="AF27" s="7"/>
      <c r="AG27" s="7"/>
      <c r="AH27" s="7"/>
      <c r="AI27" s="7"/>
      <c r="AJ27" s="7"/>
      <c r="AK27" s="7"/>
    </row>
    <row r="28" spans="1:37" ht="13.5" customHeight="1" x14ac:dyDescent="0.2">
      <c r="A28" s="21"/>
      <c r="B28" s="250"/>
      <c r="C28" s="250"/>
      <c r="D28" s="250"/>
      <c r="E28" s="250"/>
      <c r="F28" s="250"/>
      <c r="G28" s="250"/>
      <c r="H28" s="250"/>
      <c r="I28" s="250"/>
      <c r="J28" s="250"/>
      <c r="K28" s="250"/>
      <c r="L28" s="250"/>
      <c r="M28" s="250"/>
      <c r="N28" s="250"/>
      <c r="O28" s="21"/>
      <c r="P28" s="21"/>
      <c r="Q28" s="21"/>
      <c r="R28" s="21"/>
      <c r="S28" s="5"/>
      <c r="T28" s="5"/>
      <c r="U28" s="5"/>
      <c r="V28" s="5"/>
      <c r="W28" s="5"/>
      <c r="X28" s="5"/>
      <c r="Y28" s="5"/>
      <c r="Z28" s="5"/>
      <c r="AA28" s="7"/>
      <c r="AB28" s="7"/>
      <c r="AC28" s="7"/>
      <c r="AD28" s="7"/>
      <c r="AE28" s="7"/>
      <c r="AF28" s="7"/>
      <c r="AG28" s="7"/>
      <c r="AH28" s="7"/>
      <c r="AI28" s="7"/>
      <c r="AJ28" s="7"/>
      <c r="AK28" s="7"/>
    </row>
    <row r="29" spans="1:37" ht="18.75" customHeight="1" x14ac:dyDescent="0.2">
      <c r="A29" s="21"/>
      <c r="B29" s="166" t="s">
        <v>27</v>
      </c>
      <c r="C29" s="166"/>
      <c r="D29" s="166"/>
      <c r="E29" s="166"/>
      <c r="F29" s="21"/>
      <c r="G29" s="21"/>
      <c r="H29" s="21"/>
      <c r="I29" s="21"/>
      <c r="J29" s="21"/>
      <c r="K29" s="21"/>
      <c r="L29" s="21"/>
      <c r="M29" s="21"/>
      <c r="N29" s="21"/>
      <c r="O29" s="21"/>
      <c r="P29" s="21"/>
      <c r="Q29" s="21"/>
      <c r="R29" s="21"/>
      <c r="S29" s="5"/>
      <c r="T29" s="5"/>
      <c r="U29" s="5"/>
      <c r="V29" s="5"/>
      <c r="W29" s="5"/>
      <c r="X29" s="5"/>
      <c r="Y29" s="5"/>
      <c r="Z29" s="5"/>
      <c r="AA29" s="7"/>
      <c r="AB29" s="7"/>
      <c r="AC29" s="7"/>
      <c r="AD29" s="7"/>
      <c r="AE29" s="7"/>
      <c r="AF29" s="7"/>
      <c r="AG29" s="7"/>
      <c r="AH29" s="7"/>
      <c r="AI29" s="7"/>
      <c r="AJ29" s="7"/>
      <c r="AK29" s="7"/>
    </row>
    <row r="30" spans="1:37" ht="70.5" customHeight="1" x14ac:dyDescent="0.2">
      <c r="A30" s="21"/>
      <c r="B30" s="320" t="s">
        <v>28</v>
      </c>
      <c r="C30" s="320"/>
      <c r="D30" s="320"/>
      <c r="E30" s="320"/>
      <c r="F30" s="320"/>
      <c r="G30" s="320"/>
      <c r="H30" s="320"/>
      <c r="I30" s="320"/>
      <c r="J30" s="320"/>
      <c r="K30" s="320"/>
      <c r="L30" s="320"/>
      <c r="M30" s="320"/>
      <c r="N30" s="320"/>
      <c r="O30" s="21"/>
      <c r="P30" s="21"/>
      <c r="Q30" s="21"/>
      <c r="R30" s="21"/>
      <c r="S30" s="5"/>
      <c r="T30" s="5"/>
      <c r="U30" s="5"/>
      <c r="V30" s="5"/>
      <c r="W30" s="5"/>
      <c r="X30" s="5"/>
      <c r="Y30" s="5"/>
      <c r="Z30" s="5"/>
      <c r="AA30" s="7"/>
      <c r="AB30" s="7"/>
      <c r="AC30" s="7"/>
      <c r="AD30" s="7"/>
      <c r="AE30" s="7"/>
      <c r="AF30" s="7"/>
      <c r="AG30" s="7"/>
      <c r="AH30" s="7"/>
      <c r="AI30" s="7"/>
      <c r="AJ30" s="7"/>
      <c r="AK30" s="7"/>
    </row>
    <row r="31" spans="1:37" ht="13.5" customHeight="1" x14ac:dyDescent="0.2">
      <c r="A31" s="21"/>
      <c r="B31" s="21" t="s">
        <v>14</v>
      </c>
      <c r="C31" s="21"/>
      <c r="D31" s="21"/>
      <c r="E31" s="21"/>
      <c r="F31" s="21"/>
      <c r="G31" s="21"/>
      <c r="H31" s="21"/>
      <c r="I31" s="21"/>
      <c r="J31" s="21"/>
      <c r="K31" s="21"/>
      <c r="L31" s="21"/>
      <c r="M31" s="21"/>
      <c r="N31" s="21"/>
      <c r="O31" s="21"/>
      <c r="P31" s="21"/>
      <c r="Q31" s="21"/>
      <c r="R31" s="21"/>
      <c r="S31" s="5"/>
      <c r="T31" s="5"/>
      <c r="U31" s="5"/>
      <c r="V31" s="5"/>
      <c r="W31" s="5"/>
      <c r="X31" s="5"/>
      <c r="Y31" s="5"/>
      <c r="Z31" s="5"/>
      <c r="AA31" s="7"/>
      <c r="AB31" s="7"/>
      <c r="AC31" s="7"/>
      <c r="AD31" s="7"/>
      <c r="AE31" s="7"/>
      <c r="AF31" s="7"/>
      <c r="AG31" s="7"/>
      <c r="AH31" s="7"/>
      <c r="AI31" s="7"/>
      <c r="AJ31" s="7"/>
      <c r="AK31" s="7"/>
    </row>
    <row r="32" spans="1:37" ht="13.5" customHeight="1" x14ac:dyDescent="0.2">
      <c r="A32" s="21"/>
      <c r="B32" s="153"/>
      <c r="C32" s="154"/>
      <c r="D32" s="154"/>
      <c r="E32" s="151" t="s">
        <v>29</v>
      </c>
      <c r="F32" s="314" t="s">
        <v>30</v>
      </c>
      <c r="G32" s="314"/>
      <c r="H32" s="314"/>
      <c r="I32" s="314"/>
      <c r="J32" s="314"/>
      <c r="K32" s="314"/>
      <c r="L32" s="314"/>
      <c r="M32" s="314"/>
      <c r="N32" s="314"/>
      <c r="O32" s="21"/>
      <c r="P32" s="21"/>
      <c r="Q32" s="21"/>
      <c r="R32" s="21"/>
      <c r="S32" s="5"/>
      <c r="T32" s="5"/>
      <c r="U32" s="5"/>
      <c r="V32" s="5"/>
      <c r="W32" s="5"/>
      <c r="X32" s="5"/>
      <c r="Y32" s="5"/>
      <c r="Z32" s="5"/>
      <c r="AA32" s="7"/>
      <c r="AB32" s="7"/>
      <c r="AC32" s="7"/>
      <c r="AD32" s="7"/>
      <c r="AE32" s="7"/>
      <c r="AF32" s="7"/>
      <c r="AG32" s="7"/>
      <c r="AH32" s="7"/>
      <c r="AI32" s="7"/>
      <c r="AJ32" s="7"/>
      <c r="AK32" s="7"/>
    </row>
    <row r="33" spans="1:37" ht="13.5" customHeight="1" x14ac:dyDescent="0.2">
      <c r="A33" s="21"/>
      <c r="B33" s="250"/>
      <c r="C33" s="250"/>
      <c r="D33" s="250"/>
      <c r="E33" s="250"/>
      <c r="F33" s="314"/>
      <c r="G33" s="314"/>
      <c r="H33" s="314"/>
      <c r="I33" s="314"/>
      <c r="J33" s="314"/>
      <c r="K33" s="314"/>
      <c r="L33" s="314"/>
      <c r="M33" s="314"/>
      <c r="N33" s="314"/>
      <c r="O33" s="21"/>
      <c r="P33" s="21"/>
      <c r="Q33" s="21"/>
      <c r="R33" s="21"/>
      <c r="S33" s="5"/>
      <c r="T33" s="5"/>
      <c r="U33" s="5"/>
      <c r="V33" s="5"/>
      <c r="W33" s="5"/>
      <c r="X33" s="5"/>
      <c r="Y33" s="5"/>
      <c r="Z33" s="5"/>
      <c r="AA33" s="7"/>
      <c r="AB33" s="7"/>
      <c r="AC33" s="7"/>
      <c r="AD33" s="7"/>
      <c r="AE33" s="7"/>
      <c r="AF33" s="7"/>
      <c r="AG33" s="7"/>
      <c r="AH33" s="7"/>
      <c r="AI33" s="7"/>
      <c r="AJ33" s="7"/>
      <c r="AK33" s="7"/>
    </row>
    <row r="34" spans="1:37" ht="13.5" customHeight="1" x14ac:dyDescent="0.2">
      <c r="A34" s="21"/>
      <c r="B34" s="153"/>
      <c r="C34" s="154"/>
      <c r="D34" s="21"/>
      <c r="E34" s="154" t="s">
        <v>31</v>
      </c>
      <c r="F34" s="314" t="s">
        <v>32</v>
      </c>
      <c r="G34" s="314"/>
      <c r="H34" s="314"/>
      <c r="I34" s="314"/>
      <c r="J34" s="314"/>
      <c r="K34" s="314"/>
      <c r="L34" s="314"/>
      <c r="M34" s="314"/>
      <c r="N34" s="314"/>
      <c r="O34" s="21"/>
      <c r="P34" s="21"/>
      <c r="Q34" s="21"/>
      <c r="R34" s="21"/>
      <c r="S34" s="5"/>
      <c r="T34" s="5"/>
      <c r="U34" s="5"/>
      <c r="V34" s="5"/>
      <c r="W34" s="5"/>
      <c r="X34" s="5"/>
      <c r="Y34" s="5"/>
      <c r="Z34" s="5"/>
      <c r="AA34" s="7"/>
      <c r="AB34" s="7"/>
      <c r="AC34" s="7"/>
      <c r="AD34" s="7"/>
      <c r="AE34" s="7"/>
      <c r="AF34" s="7"/>
      <c r="AG34" s="7"/>
      <c r="AH34" s="7"/>
      <c r="AI34" s="7"/>
      <c r="AJ34" s="7"/>
      <c r="AK34" s="7"/>
    </row>
    <row r="35" spans="1:37" ht="13.5" customHeight="1" x14ac:dyDescent="0.2">
      <c r="A35" s="21"/>
      <c r="B35" s="52"/>
      <c r="C35" s="52"/>
      <c r="D35" s="52"/>
      <c r="E35" s="52"/>
      <c r="F35" s="314"/>
      <c r="G35" s="314"/>
      <c r="H35" s="314"/>
      <c r="I35" s="314"/>
      <c r="J35" s="314"/>
      <c r="K35" s="314"/>
      <c r="L35" s="314"/>
      <c r="M35" s="314"/>
      <c r="N35" s="314"/>
      <c r="O35" s="21"/>
      <c r="P35" s="21"/>
      <c r="Q35" s="21"/>
      <c r="R35" s="21"/>
      <c r="S35" s="5"/>
      <c r="T35" s="5"/>
      <c r="U35" s="5"/>
      <c r="V35" s="5"/>
      <c r="W35" s="5"/>
      <c r="X35" s="5"/>
      <c r="Y35" s="5"/>
      <c r="Z35" s="5"/>
      <c r="AA35" s="7"/>
      <c r="AB35" s="7"/>
      <c r="AC35" s="7"/>
      <c r="AD35" s="7"/>
      <c r="AE35" s="7"/>
      <c r="AF35" s="7"/>
      <c r="AG35" s="7"/>
      <c r="AH35" s="7"/>
      <c r="AI35" s="7"/>
      <c r="AJ35" s="7"/>
      <c r="AK35" s="7"/>
    </row>
    <row r="36" spans="1:37" ht="17.25" customHeight="1" x14ac:dyDescent="0.25">
      <c r="A36" s="166"/>
      <c r="B36" s="322" t="s">
        <v>33</v>
      </c>
      <c r="C36" s="323"/>
      <c r="D36" s="323"/>
      <c r="E36" s="21"/>
      <c r="F36" s="21"/>
      <c r="G36" s="21"/>
      <c r="H36" s="21"/>
      <c r="I36" s="21"/>
      <c r="J36" s="21"/>
      <c r="K36" s="21"/>
      <c r="L36" s="21"/>
      <c r="M36" s="21"/>
      <c r="N36" s="21"/>
      <c r="O36" s="21"/>
      <c r="P36" s="21"/>
      <c r="Q36" s="21"/>
      <c r="R36" s="21"/>
      <c r="S36" s="5"/>
      <c r="T36" s="5"/>
      <c r="U36" s="5"/>
      <c r="V36" s="5"/>
      <c r="W36" s="5"/>
      <c r="X36" s="5"/>
      <c r="Y36" s="5"/>
      <c r="Z36" s="5"/>
      <c r="AA36" s="5"/>
      <c r="AB36" s="5"/>
      <c r="AC36" s="5"/>
      <c r="AD36" s="5"/>
      <c r="AE36" s="5"/>
      <c r="AF36" s="5"/>
      <c r="AG36" s="5"/>
      <c r="AH36" s="5"/>
      <c r="AI36" s="5"/>
      <c r="AJ36" s="5"/>
      <c r="AK36" s="5"/>
    </row>
    <row r="37" spans="1:37" ht="13.5" customHeight="1" x14ac:dyDescent="0.2">
      <c r="A37" s="21"/>
      <c r="B37" s="155" t="s">
        <v>34</v>
      </c>
      <c r="C37" s="21"/>
      <c r="D37" s="21"/>
      <c r="E37" s="21"/>
      <c r="F37" s="21"/>
      <c r="G37" s="21"/>
      <c r="H37" s="21"/>
      <c r="I37" s="21"/>
      <c r="J37" s="21"/>
      <c r="K37" s="21"/>
      <c r="L37" s="21"/>
      <c r="M37" s="21"/>
      <c r="N37" s="21"/>
      <c r="O37" s="21"/>
      <c r="P37" s="21"/>
      <c r="Q37" s="21"/>
      <c r="R37" s="21"/>
      <c r="S37" s="5"/>
      <c r="T37" s="5"/>
      <c r="U37" s="5"/>
      <c r="V37" s="5"/>
      <c r="W37" s="5"/>
      <c r="X37" s="5"/>
      <c r="Y37" s="5"/>
      <c r="Z37" s="5"/>
      <c r="AA37" s="7"/>
      <c r="AB37" s="7"/>
      <c r="AC37" s="7"/>
      <c r="AD37" s="7"/>
      <c r="AE37" s="7"/>
      <c r="AF37" s="7"/>
      <c r="AG37" s="7"/>
      <c r="AH37" s="7"/>
      <c r="AI37" s="7"/>
      <c r="AJ37" s="7"/>
      <c r="AK37" s="7"/>
    </row>
    <row r="38" spans="1:37" ht="27.75" customHeight="1" x14ac:dyDescent="0.2">
      <c r="A38" s="21"/>
      <c r="B38" s="321" t="s">
        <v>35</v>
      </c>
      <c r="C38" s="321"/>
      <c r="D38" s="321"/>
      <c r="E38" s="321"/>
      <c r="F38" s="321"/>
      <c r="G38" s="321"/>
      <c r="H38" s="321"/>
      <c r="I38" s="321"/>
      <c r="J38" s="321"/>
      <c r="K38" s="321"/>
      <c r="L38" s="321"/>
      <c r="M38" s="321"/>
      <c r="N38" s="321"/>
      <c r="O38" s="21"/>
      <c r="P38" s="21"/>
      <c r="Q38" s="21"/>
      <c r="R38" s="21"/>
      <c r="S38" s="5"/>
      <c r="T38" s="5"/>
      <c r="U38" s="5"/>
      <c r="V38" s="5"/>
      <c r="W38" s="5"/>
      <c r="X38" s="5"/>
      <c r="Y38" s="5"/>
      <c r="Z38" s="5"/>
      <c r="AA38" s="7"/>
      <c r="AB38" s="7"/>
      <c r="AC38" s="7"/>
      <c r="AD38" s="7"/>
      <c r="AE38" s="7"/>
      <c r="AF38" s="7"/>
      <c r="AG38" s="7"/>
      <c r="AH38" s="7"/>
      <c r="AI38" s="7"/>
      <c r="AJ38" s="7"/>
      <c r="AK38" s="7"/>
    </row>
    <row r="39" spans="1:37" ht="6" customHeight="1" x14ac:dyDescent="0.2">
      <c r="A39" s="21"/>
      <c r="B39" s="250"/>
      <c r="C39" s="250"/>
      <c r="D39" s="250"/>
      <c r="E39" s="250"/>
      <c r="F39" s="250"/>
      <c r="G39" s="250"/>
      <c r="H39" s="250"/>
      <c r="I39" s="250"/>
      <c r="J39" s="250"/>
      <c r="K39" s="250"/>
      <c r="L39" s="250"/>
      <c r="M39" s="250"/>
      <c r="N39" s="250"/>
      <c r="O39" s="21"/>
      <c r="P39" s="21"/>
      <c r="Q39" s="21"/>
      <c r="R39" s="21"/>
      <c r="S39" s="5"/>
      <c r="T39" s="5"/>
      <c r="U39" s="5"/>
      <c r="V39" s="5"/>
      <c r="W39" s="5"/>
      <c r="X39" s="5"/>
      <c r="Y39" s="5"/>
      <c r="Z39" s="5"/>
      <c r="AA39" s="7"/>
      <c r="AB39" s="7"/>
      <c r="AC39" s="7"/>
      <c r="AD39" s="7"/>
      <c r="AE39" s="7"/>
      <c r="AF39" s="7"/>
      <c r="AG39" s="7"/>
      <c r="AH39" s="7"/>
      <c r="AI39" s="7"/>
      <c r="AJ39" s="7"/>
      <c r="AK39" s="7"/>
    </row>
    <row r="40" spans="1:37" ht="13.5" customHeight="1" x14ac:dyDescent="0.2">
      <c r="A40" s="21"/>
      <c r="B40" s="155" t="s">
        <v>36</v>
      </c>
      <c r="C40" s="21"/>
      <c r="D40" s="21"/>
      <c r="E40" s="21"/>
      <c r="F40" s="21"/>
      <c r="G40" s="21"/>
      <c r="H40" s="21"/>
      <c r="I40" s="21"/>
      <c r="J40" s="21"/>
      <c r="K40" s="21"/>
      <c r="L40" s="21"/>
      <c r="M40" s="21"/>
      <c r="N40" s="21"/>
      <c r="O40" s="21"/>
      <c r="P40" s="21"/>
      <c r="Q40" s="21"/>
      <c r="R40" s="21"/>
      <c r="S40" s="5"/>
      <c r="T40" s="5"/>
      <c r="U40" s="5"/>
      <c r="V40" s="5"/>
      <c r="W40" s="5"/>
      <c r="X40" s="5"/>
      <c r="Y40" s="5"/>
      <c r="Z40" s="5"/>
      <c r="AA40" s="7"/>
      <c r="AB40" s="7"/>
      <c r="AC40" s="7"/>
      <c r="AD40" s="7"/>
      <c r="AE40" s="7"/>
      <c r="AF40" s="7"/>
      <c r="AG40" s="7"/>
      <c r="AH40" s="7"/>
      <c r="AI40" s="7"/>
      <c r="AJ40" s="7"/>
      <c r="AK40" s="7"/>
    </row>
    <row r="41" spans="1:37" s="111" customFormat="1" ht="30.75" customHeight="1" x14ac:dyDescent="0.2">
      <c r="A41" s="169"/>
      <c r="B41" s="320" t="s">
        <v>37</v>
      </c>
      <c r="C41" s="320"/>
      <c r="D41" s="320"/>
      <c r="E41" s="320"/>
      <c r="F41" s="320"/>
      <c r="G41" s="320"/>
      <c r="H41" s="320"/>
      <c r="I41" s="320"/>
      <c r="J41" s="320"/>
      <c r="K41" s="320"/>
      <c r="L41" s="320"/>
      <c r="M41" s="320"/>
      <c r="N41" s="320"/>
      <c r="O41" s="169"/>
      <c r="P41" s="169"/>
      <c r="Q41" s="169"/>
      <c r="R41" s="169"/>
      <c r="S41" s="170"/>
      <c r="T41" s="170"/>
      <c r="U41" s="170"/>
      <c r="V41" s="170"/>
      <c r="W41" s="170"/>
      <c r="X41" s="170"/>
      <c r="Y41" s="170"/>
      <c r="Z41" s="170"/>
      <c r="AA41" s="170"/>
      <c r="AB41" s="170"/>
      <c r="AC41" s="170"/>
      <c r="AD41" s="170"/>
      <c r="AE41" s="170"/>
      <c r="AF41" s="170"/>
      <c r="AG41" s="170"/>
      <c r="AH41" s="170"/>
      <c r="AI41" s="170"/>
      <c r="AJ41" s="170"/>
      <c r="AK41" s="170"/>
    </row>
    <row r="42" spans="1:37" ht="13.5" customHeight="1" x14ac:dyDescent="0.2">
      <c r="A42" s="21"/>
      <c r="B42" s="155" t="s">
        <v>38</v>
      </c>
      <c r="C42" s="21"/>
      <c r="D42" s="21"/>
      <c r="E42" s="21"/>
      <c r="F42" s="21"/>
      <c r="G42" s="21"/>
      <c r="H42" s="21"/>
      <c r="I42" s="21"/>
      <c r="J42" s="21"/>
      <c r="K42" s="21"/>
      <c r="L42" s="21"/>
      <c r="M42" s="21"/>
      <c r="N42" s="21"/>
      <c r="O42" s="21"/>
      <c r="P42" s="21"/>
      <c r="Q42" s="21"/>
      <c r="R42" s="21"/>
      <c r="S42" s="5"/>
      <c r="T42" s="5"/>
      <c r="U42" s="5"/>
      <c r="V42" s="5"/>
      <c r="W42" s="5"/>
      <c r="X42" s="5"/>
      <c r="Y42" s="5"/>
      <c r="Z42" s="5"/>
      <c r="AA42" s="7"/>
      <c r="AB42" s="7"/>
      <c r="AC42" s="7"/>
      <c r="AD42" s="7"/>
      <c r="AE42" s="7"/>
      <c r="AF42" s="7"/>
      <c r="AG42" s="7"/>
      <c r="AH42" s="7"/>
      <c r="AI42" s="7"/>
      <c r="AJ42" s="7"/>
      <c r="AK42" s="7"/>
    </row>
    <row r="43" spans="1:37" ht="13.5" customHeight="1" x14ac:dyDescent="0.2">
      <c r="A43" s="21"/>
      <c r="B43" s="313" t="s">
        <v>39</v>
      </c>
      <c r="C43" s="313"/>
      <c r="D43" s="313"/>
      <c r="E43" s="313"/>
      <c r="F43" s="313"/>
      <c r="G43" s="313"/>
      <c r="H43" s="313"/>
      <c r="I43" s="313"/>
      <c r="J43" s="313"/>
      <c r="K43" s="313"/>
      <c r="L43" s="313"/>
      <c r="M43" s="313"/>
      <c r="N43" s="313"/>
      <c r="O43" s="21"/>
      <c r="P43" s="21"/>
      <c r="Q43" s="21"/>
      <c r="R43" s="21"/>
      <c r="S43" s="5"/>
      <c r="T43" s="5"/>
      <c r="U43" s="5"/>
      <c r="V43" s="5"/>
      <c r="W43" s="5"/>
      <c r="X43" s="5"/>
      <c r="Y43" s="5"/>
      <c r="Z43" s="5"/>
      <c r="AA43" s="7"/>
      <c r="AB43" s="7"/>
      <c r="AC43" s="7"/>
      <c r="AD43" s="7"/>
      <c r="AE43" s="7"/>
      <c r="AF43" s="7"/>
      <c r="AG43" s="7"/>
      <c r="AH43" s="7"/>
      <c r="AI43" s="7"/>
      <c r="AJ43" s="7"/>
      <c r="AK43" s="7"/>
    </row>
    <row r="44" spans="1:37" ht="13.5" customHeight="1" x14ac:dyDescent="0.2">
      <c r="A44" s="21"/>
      <c r="B44" s="155" t="s">
        <v>40</v>
      </c>
      <c r="C44" s="21"/>
      <c r="D44" s="21"/>
      <c r="E44" s="21"/>
      <c r="F44" s="21"/>
      <c r="G44" s="21"/>
      <c r="H44" s="21"/>
      <c r="I44" s="155"/>
      <c r="J44" s="21"/>
      <c r="K44" s="21"/>
      <c r="L44" s="21"/>
      <c r="M44" s="21"/>
      <c r="N44" s="21"/>
      <c r="O44" s="21"/>
      <c r="P44" s="21"/>
      <c r="Q44" s="21"/>
      <c r="R44" s="21"/>
      <c r="S44" s="5"/>
      <c r="T44" s="5"/>
      <c r="U44" s="5"/>
      <c r="V44" s="5"/>
      <c r="W44" s="5"/>
      <c r="X44" s="5"/>
      <c r="Y44" s="5"/>
      <c r="Z44" s="5"/>
      <c r="AA44" s="7"/>
      <c r="AB44" s="7"/>
      <c r="AC44" s="7"/>
      <c r="AD44" s="7"/>
      <c r="AE44" s="7"/>
      <c r="AF44" s="7"/>
      <c r="AG44" s="7"/>
      <c r="AH44" s="7"/>
      <c r="AI44" s="7"/>
      <c r="AJ44" s="7"/>
      <c r="AK44" s="7"/>
    </row>
    <row r="45" spans="1:37" ht="13.5" customHeight="1" x14ac:dyDescent="0.2">
      <c r="A45" s="21"/>
      <c r="B45" s="313" t="s">
        <v>41</v>
      </c>
      <c r="C45" s="313"/>
      <c r="D45" s="313"/>
      <c r="E45" s="313"/>
      <c r="F45" s="313"/>
      <c r="G45" s="313"/>
      <c r="H45" s="313"/>
      <c r="I45" s="313"/>
      <c r="J45" s="313"/>
      <c r="K45" s="313"/>
      <c r="L45" s="313"/>
      <c r="M45" s="313"/>
      <c r="N45" s="313"/>
      <c r="O45" s="21"/>
      <c r="P45" s="21"/>
      <c r="Q45" s="21"/>
      <c r="R45" s="21"/>
      <c r="S45" s="5"/>
      <c r="T45" s="5"/>
      <c r="U45" s="5"/>
      <c r="V45" s="5"/>
      <c r="W45" s="5"/>
      <c r="X45" s="5"/>
      <c r="Y45" s="5"/>
      <c r="Z45" s="5"/>
      <c r="AA45" s="7"/>
      <c r="AB45" s="7"/>
      <c r="AC45" s="7"/>
      <c r="AD45" s="7"/>
      <c r="AE45" s="7"/>
      <c r="AF45" s="7"/>
      <c r="AG45" s="7"/>
      <c r="AH45" s="7"/>
      <c r="AI45" s="7"/>
      <c r="AJ45" s="7"/>
      <c r="AK45" s="7"/>
    </row>
    <row r="46" spans="1:37" ht="13.5" customHeight="1" x14ac:dyDescent="0.2">
      <c r="A46" s="21"/>
      <c r="B46" s="155" t="s">
        <v>42</v>
      </c>
      <c r="C46" s="21"/>
      <c r="D46" s="21"/>
      <c r="E46" s="21"/>
      <c r="F46" s="21"/>
      <c r="G46" s="21"/>
      <c r="H46" s="21"/>
      <c r="I46" s="21"/>
      <c r="J46" s="21"/>
      <c r="K46" s="21"/>
      <c r="L46" s="21"/>
      <c r="M46" s="21"/>
      <c r="N46" s="21"/>
      <c r="O46" s="21"/>
      <c r="P46" s="21"/>
      <c r="Q46" s="21"/>
      <c r="R46" s="21"/>
      <c r="S46" s="5"/>
      <c r="T46" s="5"/>
      <c r="U46" s="5"/>
      <c r="V46" s="5"/>
      <c r="W46" s="5"/>
      <c r="X46" s="5"/>
      <c r="Y46" s="5"/>
      <c r="Z46" s="5"/>
      <c r="AA46" s="7"/>
      <c r="AB46" s="7"/>
      <c r="AC46" s="7"/>
      <c r="AD46" s="7"/>
      <c r="AE46" s="7"/>
      <c r="AF46" s="7"/>
      <c r="AG46" s="7"/>
      <c r="AH46" s="7"/>
      <c r="AI46" s="7"/>
      <c r="AJ46" s="7"/>
      <c r="AK46" s="7"/>
    </row>
    <row r="47" spans="1:37" ht="30" customHeight="1" x14ac:dyDescent="0.2">
      <c r="A47" s="21"/>
      <c r="B47" s="320" t="s">
        <v>43</v>
      </c>
      <c r="C47" s="320"/>
      <c r="D47" s="320"/>
      <c r="E47" s="320"/>
      <c r="F47" s="320"/>
      <c r="G47" s="320"/>
      <c r="H47" s="320"/>
      <c r="I47" s="320"/>
      <c r="J47" s="320"/>
      <c r="K47" s="320"/>
      <c r="L47" s="320"/>
      <c r="M47" s="320"/>
      <c r="N47" s="320"/>
      <c r="O47" s="21"/>
      <c r="P47" s="21"/>
      <c r="Q47" s="21"/>
      <c r="R47" s="21"/>
      <c r="S47" s="5"/>
      <c r="T47" s="5"/>
      <c r="U47" s="5"/>
      <c r="V47" s="5"/>
      <c r="W47" s="5"/>
      <c r="X47" s="5"/>
      <c r="Y47" s="5"/>
      <c r="Z47" s="5"/>
      <c r="AA47" s="7"/>
      <c r="AB47" s="7"/>
      <c r="AC47" s="7"/>
      <c r="AD47" s="7"/>
      <c r="AE47" s="7"/>
      <c r="AF47" s="7"/>
      <c r="AG47" s="7"/>
      <c r="AH47" s="7"/>
      <c r="AI47" s="7"/>
      <c r="AJ47" s="7"/>
      <c r="AK47" s="7"/>
    </row>
    <row r="48" spans="1:37" ht="13.5" customHeight="1" x14ac:dyDescent="0.25">
      <c r="A48" s="21"/>
      <c r="B48" s="322" t="s">
        <v>44</v>
      </c>
      <c r="C48" s="323"/>
      <c r="D48" s="323"/>
      <c r="E48" s="323"/>
      <c r="F48" s="21"/>
      <c r="G48" s="21"/>
      <c r="H48" s="21"/>
      <c r="I48" s="21"/>
      <c r="J48" s="21"/>
      <c r="K48" s="21"/>
      <c r="L48" s="21"/>
      <c r="M48" s="21"/>
      <c r="N48" s="21"/>
      <c r="O48" s="21"/>
      <c r="P48" s="21"/>
      <c r="Q48" s="21"/>
      <c r="R48" s="21"/>
      <c r="S48" s="5"/>
      <c r="T48" s="5"/>
      <c r="U48" s="5"/>
      <c r="V48" s="5"/>
      <c r="W48" s="5"/>
      <c r="X48" s="5"/>
      <c r="Y48" s="5"/>
      <c r="Z48" s="5"/>
      <c r="AA48" s="7"/>
      <c r="AB48" s="7"/>
      <c r="AC48" s="7"/>
      <c r="AD48" s="7"/>
      <c r="AE48" s="7"/>
      <c r="AF48" s="7"/>
      <c r="AG48" s="7"/>
      <c r="AH48" s="7"/>
      <c r="AI48" s="7"/>
      <c r="AJ48" s="7"/>
      <c r="AK48" s="7"/>
    </row>
    <row r="49" spans="1:26" ht="13.5" customHeight="1" x14ac:dyDescent="0.2">
      <c r="A49" s="21"/>
      <c r="B49" s="156" t="s">
        <v>45</v>
      </c>
      <c r="C49" s="248"/>
      <c r="D49" s="248"/>
      <c r="E49" s="248"/>
      <c r="F49" s="248"/>
      <c r="G49" s="248"/>
      <c r="H49" s="248"/>
      <c r="I49" s="248"/>
      <c r="J49" s="248"/>
      <c r="K49" s="248"/>
      <c r="L49" s="248"/>
      <c r="M49" s="248"/>
      <c r="N49" s="248"/>
      <c r="O49" s="21"/>
      <c r="P49" s="21"/>
      <c r="Q49" s="21"/>
      <c r="R49" s="21"/>
      <c r="S49" s="5"/>
      <c r="T49" s="5"/>
      <c r="U49" s="5"/>
      <c r="V49" s="5"/>
      <c r="W49" s="5"/>
      <c r="X49" s="5"/>
      <c r="Y49" s="5"/>
      <c r="Z49" s="5"/>
    </row>
    <row r="50" spans="1:26" ht="89.25" customHeight="1" x14ac:dyDescent="0.2">
      <c r="A50" s="21"/>
      <c r="B50" s="320" t="s">
        <v>46</v>
      </c>
      <c r="C50" s="320"/>
      <c r="D50" s="320"/>
      <c r="E50" s="320"/>
      <c r="F50" s="320"/>
      <c r="G50" s="320"/>
      <c r="H50" s="320"/>
      <c r="I50" s="320"/>
      <c r="J50" s="320"/>
      <c r="K50" s="320"/>
      <c r="L50" s="320"/>
      <c r="M50" s="320"/>
      <c r="N50" s="320"/>
      <c r="O50" s="21"/>
      <c r="P50" s="21"/>
      <c r="Q50" s="21"/>
      <c r="R50" s="21"/>
      <c r="S50" s="5"/>
      <c r="T50" s="5"/>
      <c r="U50" s="5"/>
      <c r="V50" s="5"/>
      <c r="W50" s="5"/>
      <c r="X50" s="5"/>
      <c r="Y50" s="5"/>
      <c r="Z50" s="5"/>
    </row>
    <row r="51" spans="1:26" ht="13.5" customHeight="1" x14ac:dyDescent="0.2">
      <c r="A51" s="21"/>
      <c r="B51" s="155" t="s">
        <v>47</v>
      </c>
      <c r="C51" s="21"/>
      <c r="D51" s="21"/>
      <c r="E51" s="21"/>
      <c r="F51" s="21"/>
      <c r="G51" s="21"/>
      <c r="H51" s="21"/>
      <c r="I51" s="21"/>
      <c r="J51" s="21"/>
      <c r="K51" s="21"/>
      <c r="L51" s="21"/>
      <c r="M51" s="21"/>
      <c r="N51" s="21"/>
      <c r="O51" s="21"/>
      <c r="P51" s="21"/>
      <c r="Q51" s="21"/>
      <c r="R51" s="21"/>
      <c r="S51" s="5"/>
      <c r="T51" s="5"/>
      <c r="U51" s="5"/>
      <c r="V51" s="5"/>
      <c r="W51" s="5"/>
      <c r="X51" s="5"/>
      <c r="Y51" s="5"/>
      <c r="Z51" s="5"/>
    </row>
    <row r="52" spans="1:26" ht="13.5" customHeight="1" x14ac:dyDescent="0.2">
      <c r="A52" s="21"/>
      <c r="B52" s="313" t="s">
        <v>48</v>
      </c>
      <c r="C52" s="313"/>
      <c r="D52" s="313"/>
      <c r="E52" s="313"/>
      <c r="F52" s="313"/>
      <c r="G52" s="313"/>
      <c r="H52" s="313"/>
      <c r="I52" s="313"/>
      <c r="J52" s="313"/>
      <c r="K52" s="313"/>
      <c r="L52" s="313"/>
      <c r="M52" s="313"/>
      <c r="N52" s="313"/>
      <c r="O52" s="21"/>
      <c r="P52" s="21"/>
      <c r="Q52" s="21"/>
      <c r="R52" s="21"/>
      <c r="S52" s="5"/>
      <c r="T52" s="5"/>
      <c r="U52" s="5"/>
      <c r="V52" s="5"/>
      <c r="W52" s="5"/>
      <c r="X52" s="5"/>
      <c r="Y52" s="5"/>
      <c r="Z52" s="5"/>
    </row>
    <row r="53" spans="1:26" ht="13.5" customHeight="1" x14ac:dyDescent="0.2">
      <c r="A53" s="21"/>
      <c r="B53" s="166"/>
      <c r="C53" s="21"/>
      <c r="D53" s="21"/>
      <c r="E53" s="21"/>
      <c r="F53" s="21"/>
      <c r="G53" s="21"/>
      <c r="H53" s="21"/>
      <c r="I53" s="21"/>
      <c r="J53" s="21"/>
      <c r="K53" s="21"/>
      <c r="L53" s="21"/>
      <c r="M53" s="21"/>
      <c r="N53" s="21"/>
      <c r="O53" s="21"/>
      <c r="P53" s="21"/>
      <c r="Q53" s="21"/>
      <c r="R53" s="21"/>
      <c r="S53" s="5"/>
      <c r="T53" s="5"/>
      <c r="U53" s="5"/>
      <c r="V53" s="5"/>
      <c r="W53" s="5"/>
      <c r="X53" s="5"/>
      <c r="Y53" s="5"/>
      <c r="Z53" s="5"/>
    </row>
    <row r="54" spans="1:26" ht="13.5" customHeight="1" x14ac:dyDescent="0.2">
      <c r="A54" s="21"/>
      <c r="B54" s="155" t="s">
        <v>49</v>
      </c>
      <c r="C54" s="21"/>
      <c r="D54" s="21"/>
      <c r="E54" s="21"/>
      <c r="F54" s="21"/>
      <c r="G54" s="21"/>
      <c r="H54" s="21"/>
      <c r="I54" s="21"/>
      <c r="J54" s="21"/>
      <c r="K54" s="21"/>
      <c r="L54" s="21"/>
      <c r="M54" s="21"/>
      <c r="N54" s="21"/>
      <c r="O54" s="21"/>
      <c r="P54" s="21"/>
      <c r="Q54" s="21"/>
      <c r="R54" s="21"/>
      <c r="S54" s="5"/>
      <c r="T54" s="5"/>
      <c r="U54" s="5"/>
      <c r="V54" s="5"/>
      <c r="W54" s="5"/>
      <c r="X54" s="5"/>
      <c r="Y54" s="5"/>
      <c r="Z54" s="5"/>
    </row>
    <row r="55" spans="1:26" ht="13.5" customHeight="1" x14ac:dyDescent="0.2">
      <c r="A55" s="21"/>
      <c r="B55" s="320" t="s">
        <v>50</v>
      </c>
      <c r="C55" s="320"/>
      <c r="D55" s="320"/>
      <c r="E55" s="320"/>
      <c r="F55" s="320"/>
      <c r="G55" s="320"/>
      <c r="H55" s="320"/>
      <c r="I55" s="320"/>
      <c r="J55" s="320"/>
      <c r="K55" s="320"/>
      <c r="L55" s="320"/>
      <c r="M55" s="320"/>
      <c r="N55" s="320"/>
      <c r="O55" s="21"/>
      <c r="P55" s="21"/>
      <c r="Q55" s="21"/>
      <c r="R55" s="21"/>
      <c r="S55" s="5"/>
      <c r="T55" s="5"/>
      <c r="U55" s="5"/>
      <c r="V55" s="5"/>
      <c r="W55" s="5"/>
      <c r="X55" s="5"/>
      <c r="Y55" s="5"/>
      <c r="Z55" s="5"/>
    </row>
    <row r="56" spans="1:26" ht="6.75" customHeight="1" x14ac:dyDescent="0.2">
      <c r="A56" s="21"/>
      <c r="B56" s="21"/>
      <c r="C56" s="21"/>
      <c r="D56" s="21"/>
      <c r="E56" s="21"/>
      <c r="F56" s="21"/>
      <c r="G56" s="21"/>
      <c r="H56" s="21"/>
      <c r="I56" s="21"/>
      <c r="J56" s="21"/>
      <c r="K56" s="21"/>
      <c r="L56" s="21"/>
      <c r="M56" s="21"/>
      <c r="N56" s="21"/>
      <c r="O56" s="21"/>
      <c r="P56" s="21"/>
      <c r="Q56" s="21"/>
      <c r="R56" s="21"/>
      <c r="S56" s="5"/>
      <c r="T56" s="5"/>
      <c r="U56" s="5"/>
      <c r="V56" s="5"/>
      <c r="W56" s="5"/>
      <c r="X56" s="5"/>
      <c r="Y56" s="5"/>
      <c r="Z56" s="5"/>
    </row>
    <row r="57" spans="1:26" s="98" customFormat="1" ht="13.5" customHeight="1" x14ac:dyDescent="0.2">
      <c r="A57" s="166"/>
      <c r="B57" s="157" t="s">
        <v>51</v>
      </c>
      <c r="C57" s="21"/>
      <c r="D57" s="21"/>
      <c r="E57" s="21"/>
      <c r="F57" s="21"/>
      <c r="G57" s="21"/>
      <c r="H57" s="21"/>
      <c r="I57" s="21"/>
      <c r="J57" s="21"/>
      <c r="K57" s="21"/>
      <c r="L57" s="21"/>
      <c r="M57" s="21"/>
      <c r="N57" s="21"/>
      <c r="O57" s="166"/>
      <c r="P57" s="166"/>
      <c r="Q57" s="166"/>
      <c r="R57" s="166"/>
      <c r="S57" s="6"/>
      <c r="T57" s="6"/>
      <c r="U57" s="6"/>
      <c r="V57" s="6"/>
      <c r="W57" s="6"/>
      <c r="X57" s="6"/>
      <c r="Y57" s="6"/>
      <c r="Z57" s="6"/>
    </row>
    <row r="58" spans="1:26" ht="86.25" customHeight="1" x14ac:dyDescent="0.2">
      <c r="A58" s="21"/>
      <c r="B58" s="320" t="s">
        <v>52</v>
      </c>
      <c r="C58" s="320"/>
      <c r="D58" s="320"/>
      <c r="E58" s="320"/>
      <c r="F58" s="320"/>
      <c r="G58" s="320"/>
      <c r="H58" s="320"/>
      <c r="I58" s="320"/>
      <c r="J58" s="320"/>
      <c r="K58" s="320"/>
      <c r="L58" s="320"/>
      <c r="M58" s="320"/>
      <c r="N58" s="320"/>
      <c r="O58" s="21"/>
      <c r="P58" s="21"/>
      <c r="Q58" s="21"/>
      <c r="R58" s="21"/>
      <c r="S58" s="5"/>
      <c r="T58" s="5"/>
      <c r="U58" s="5"/>
      <c r="V58" s="5"/>
      <c r="W58" s="5"/>
      <c r="X58" s="5"/>
      <c r="Y58" s="5"/>
      <c r="Z58" s="5"/>
    </row>
    <row r="59" spans="1:26" s="98" customFormat="1" ht="13.5" customHeight="1" x14ac:dyDescent="0.2">
      <c r="A59" s="166"/>
      <c r="B59" s="157" t="s">
        <v>53</v>
      </c>
      <c r="C59" s="21"/>
      <c r="D59" s="21"/>
      <c r="E59" s="21"/>
      <c r="F59" s="21"/>
      <c r="G59" s="21"/>
      <c r="H59" s="21"/>
      <c r="I59" s="21"/>
      <c r="J59" s="21"/>
      <c r="K59" s="21"/>
      <c r="L59" s="21"/>
      <c r="M59" s="21"/>
      <c r="N59" s="21"/>
      <c r="O59" s="166"/>
      <c r="P59" s="166"/>
      <c r="Q59" s="166"/>
      <c r="R59" s="166"/>
      <c r="S59" s="6"/>
      <c r="T59" s="6"/>
      <c r="U59" s="6"/>
      <c r="V59" s="6"/>
      <c r="W59" s="6"/>
      <c r="X59" s="6"/>
      <c r="Y59" s="6"/>
      <c r="Z59" s="6"/>
    </row>
    <row r="60" spans="1:26" ht="58.5" customHeight="1" x14ac:dyDescent="0.2">
      <c r="A60" s="21"/>
      <c r="B60" s="314" t="s">
        <v>54</v>
      </c>
      <c r="C60" s="314"/>
      <c r="D60" s="314"/>
      <c r="E60" s="314"/>
      <c r="F60" s="314"/>
      <c r="G60" s="314"/>
      <c r="H60" s="314"/>
      <c r="I60" s="314"/>
      <c r="J60" s="314"/>
      <c r="K60" s="314"/>
      <c r="L60" s="314"/>
      <c r="M60" s="314"/>
      <c r="N60" s="314"/>
      <c r="O60" s="21"/>
      <c r="P60" s="21"/>
      <c r="Q60" s="21"/>
      <c r="R60" s="21"/>
      <c r="S60" s="5"/>
      <c r="T60" s="5"/>
      <c r="U60" s="5"/>
      <c r="V60" s="5"/>
      <c r="W60" s="5"/>
      <c r="X60" s="5"/>
      <c r="Y60" s="5"/>
      <c r="Z60" s="5"/>
    </row>
    <row r="61" spans="1:26" ht="3.75" customHeight="1" x14ac:dyDescent="0.2">
      <c r="A61" s="21"/>
      <c r="B61" s="21"/>
      <c r="C61" s="21"/>
      <c r="D61" s="21"/>
      <c r="E61" s="21"/>
      <c r="F61" s="21"/>
      <c r="G61" s="21"/>
      <c r="H61" s="21"/>
      <c r="I61" s="21"/>
      <c r="J61" s="21"/>
      <c r="K61" s="21"/>
      <c r="L61" s="21"/>
      <c r="M61" s="21"/>
      <c r="N61" s="21"/>
      <c r="O61" s="21"/>
      <c r="P61" s="21"/>
      <c r="Q61" s="21"/>
      <c r="R61" s="21"/>
      <c r="S61" s="5"/>
      <c r="T61" s="5"/>
      <c r="U61" s="5"/>
      <c r="V61" s="5"/>
      <c r="W61" s="5"/>
      <c r="X61" s="5"/>
      <c r="Y61" s="5"/>
      <c r="Z61" s="5"/>
    </row>
    <row r="62" spans="1:26" ht="12.75" customHeight="1" x14ac:dyDescent="0.2">
      <c r="A62" s="21"/>
      <c r="B62" s="157" t="s">
        <v>55</v>
      </c>
      <c r="C62" s="250"/>
      <c r="D62" s="250"/>
      <c r="E62" s="250"/>
      <c r="F62" s="250"/>
      <c r="G62" s="250"/>
      <c r="H62" s="250"/>
      <c r="I62" s="250"/>
      <c r="J62" s="250"/>
      <c r="K62" s="250"/>
      <c r="L62" s="250"/>
      <c r="M62" s="250"/>
      <c r="N62" s="250"/>
      <c r="O62" s="21"/>
      <c r="P62" s="21"/>
      <c r="Q62" s="21"/>
      <c r="R62" s="21"/>
      <c r="S62" s="5"/>
      <c r="T62" s="5"/>
      <c r="U62" s="5"/>
      <c r="V62" s="5"/>
      <c r="W62" s="5"/>
      <c r="X62" s="5"/>
      <c r="Y62" s="5"/>
      <c r="Z62" s="5"/>
    </row>
    <row r="63" spans="1:26" ht="27" customHeight="1" x14ac:dyDescent="0.2">
      <c r="A63" s="21"/>
      <c r="B63" s="313" t="s">
        <v>56</v>
      </c>
      <c r="C63" s="313"/>
      <c r="D63" s="313"/>
      <c r="E63" s="313"/>
      <c r="F63" s="313"/>
      <c r="G63" s="313"/>
      <c r="H63" s="313"/>
      <c r="I63" s="313"/>
      <c r="J63" s="313"/>
      <c r="K63" s="313"/>
      <c r="L63" s="313"/>
      <c r="M63" s="313"/>
      <c r="N63" s="313"/>
      <c r="O63" s="21"/>
      <c r="P63" s="21"/>
      <c r="Q63" s="21"/>
      <c r="R63" s="21"/>
      <c r="S63" s="5"/>
      <c r="T63" s="5"/>
      <c r="U63" s="5"/>
      <c r="V63" s="5"/>
      <c r="W63" s="5"/>
      <c r="X63" s="5"/>
      <c r="Y63" s="5"/>
      <c r="Z63" s="5"/>
    </row>
    <row r="64" spans="1:26" ht="16.5" customHeight="1" x14ac:dyDescent="0.2">
      <c r="A64" s="21"/>
      <c r="B64" s="21"/>
      <c r="C64" s="21"/>
      <c r="D64" s="21"/>
      <c r="E64" s="21"/>
      <c r="F64" s="21"/>
      <c r="G64" s="21"/>
      <c r="H64" s="21"/>
      <c r="I64" s="21"/>
      <c r="J64" s="21"/>
      <c r="K64" s="21"/>
      <c r="L64" s="21"/>
      <c r="M64" s="21"/>
      <c r="N64" s="21"/>
      <c r="O64" s="21"/>
      <c r="P64" s="21"/>
      <c r="Q64" s="21"/>
      <c r="R64" s="21"/>
      <c r="S64" s="5"/>
      <c r="T64" s="5"/>
      <c r="U64" s="5"/>
      <c r="V64" s="5"/>
      <c r="W64" s="5"/>
      <c r="X64" s="5"/>
      <c r="Y64" s="5"/>
      <c r="Z64" s="5"/>
    </row>
    <row r="65" spans="1:26" ht="18" customHeight="1" x14ac:dyDescent="0.2">
      <c r="A65" s="52"/>
      <c r="B65" s="157" t="s">
        <v>57</v>
      </c>
      <c r="C65" s="52"/>
      <c r="D65" s="52"/>
      <c r="E65" s="52"/>
      <c r="F65" s="52"/>
      <c r="G65" s="52"/>
      <c r="H65" s="52"/>
      <c r="I65" s="52"/>
      <c r="J65" s="52"/>
      <c r="K65" s="52"/>
      <c r="L65" s="52"/>
      <c r="M65" s="52"/>
      <c r="N65" s="52"/>
      <c r="O65" s="52"/>
      <c r="P65" s="52"/>
      <c r="Q65" s="52"/>
      <c r="R65" s="52"/>
      <c r="S65" s="7"/>
      <c r="T65" s="7"/>
      <c r="U65" s="7"/>
      <c r="V65" s="7"/>
      <c r="W65" s="7"/>
      <c r="X65" s="7"/>
      <c r="Y65" s="7"/>
      <c r="Z65" s="7"/>
    </row>
    <row r="66" spans="1:26" ht="15.75" customHeight="1" x14ac:dyDescent="0.2">
      <c r="A66" s="21"/>
      <c r="B66" s="313" t="s">
        <v>58</v>
      </c>
      <c r="C66" s="313"/>
      <c r="D66" s="313"/>
      <c r="E66" s="313"/>
      <c r="F66" s="313"/>
      <c r="G66" s="313"/>
      <c r="H66" s="313"/>
      <c r="I66" s="313"/>
      <c r="J66" s="313"/>
      <c r="K66" s="313"/>
      <c r="L66" s="313"/>
      <c r="M66" s="313"/>
      <c r="N66" s="313"/>
      <c r="O66" s="21"/>
      <c r="P66" s="21"/>
      <c r="Q66" s="21"/>
      <c r="R66" s="21"/>
      <c r="S66" s="5"/>
      <c r="T66" s="5"/>
      <c r="U66" s="5"/>
      <c r="V66" s="5"/>
      <c r="W66" s="5"/>
      <c r="X66" s="5"/>
      <c r="Y66" s="5"/>
      <c r="Z66" s="5"/>
    </row>
    <row r="67" spans="1:26" ht="15" customHeight="1" x14ac:dyDescent="0.2">
      <c r="A67" s="21"/>
      <c r="B67" s="250"/>
      <c r="C67" s="250"/>
      <c r="D67" s="250"/>
      <c r="E67" s="250"/>
      <c r="F67" s="250"/>
      <c r="G67" s="250"/>
      <c r="H67" s="250"/>
      <c r="I67" s="250"/>
      <c r="J67" s="250"/>
      <c r="K67" s="250"/>
      <c r="L67" s="250"/>
      <c r="M67" s="250"/>
      <c r="N67" s="250"/>
      <c r="O67" s="21"/>
      <c r="P67" s="21"/>
      <c r="Q67" s="21"/>
      <c r="R67" s="21"/>
      <c r="S67" s="5"/>
      <c r="T67" s="5"/>
      <c r="U67" s="5"/>
      <c r="V67" s="5"/>
      <c r="W67" s="5"/>
      <c r="X67" s="5"/>
      <c r="Y67" s="5"/>
      <c r="Z67" s="5"/>
    </row>
    <row r="68" spans="1:26" ht="18" customHeight="1" x14ac:dyDescent="0.2">
      <c r="A68" s="21"/>
      <c r="B68" s="158" t="s">
        <v>59</v>
      </c>
      <c r="C68" s="250"/>
      <c r="D68" s="250"/>
      <c r="E68" s="250"/>
      <c r="F68" s="250"/>
      <c r="G68" s="250"/>
      <c r="H68" s="250"/>
      <c r="I68" s="250"/>
      <c r="J68" s="250"/>
      <c r="K68" s="250"/>
      <c r="L68" s="250"/>
      <c r="M68" s="250"/>
      <c r="N68" s="250"/>
      <c r="O68" s="21"/>
      <c r="P68" s="21"/>
      <c r="Q68" s="21"/>
      <c r="R68" s="21"/>
      <c r="S68" s="5"/>
      <c r="T68" s="5"/>
      <c r="U68" s="5"/>
      <c r="V68" s="5"/>
      <c r="W68" s="5"/>
      <c r="X68" s="5"/>
      <c r="Y68" s="5"/>
      <c r="Z68" s="5"/>
    </row>
    <row r="69" spans="1:26" ht="13.5" customHeight="1" x14ac:dyDescent="0.2">
      <c r="A69" s="21"/>
      <c r="B69" s="21" t="s">
        <v>60</v>
      </c>
      <c r="C69" s="21"/>
      <c r="D69" s="21"/>
      <c r="E69" s="21"/>
      <c r="F69" s="21"/>
      <c r="G69" s="21"/>
      <c r="H69" s="21"/>
      <c r="I69" s="21"/>
      <c r="J69" s="21"/>
      <c r="K69" s="21"/>
      <c r="L69" s="21"/>
      <c r="M69" s="21"/>
      <c r="N69" s="21"/>
      <c r="O69" s="21"/>
      <c r="P69" s="21"/>
      <c r="Q69" s="21"/>
      <c r="R69" s="21"/>
      <c r="S69" s="5"/>
      <c r="T69" s="5"/>
      <c r="U69" s="5"/>
      <c r="V69" s="5"/>
      <c r="W69" s="5"/>
      <c r="X69" s="5"/>
      <c r="Y69" s="5"/>
      <c r="Z69" s="5"/>
    </row>
    <row r="70" spans="1:26" ht="13.5" customHeight="1" x14ac:dyDescent="0.2">
      <c r="A70" s="21"/>
      <c r="B70" s="21"/>
      <c r="C70" s="21"/>
      <c r="D70" s="21"/>
      <c r="E70" s="21"/>
      <c r="F70" s="21"/>
      <c r="G70" s="21"/>
      <c r="H70" s="21"/>
      <c r="I70" s="21"/>
      <c r="J70" s="21"/>
      <c r="K70" s="21"/>
      <c r="L70" s="21"/>
      <c r="M70" s="21"/>
      <c r="N70" s="21"/>
      <c r="O70" s="21"/>
      <c r="P70" s="21"/>
      <c r="Q70" s="21"/>
      <c r="R70" s="21"/>
      <c r="S70" s="5"/>
      <c r="T70" s="5"/>
      <c r="U70" s="5"/>
      <c r="V70" s="5"/>
      <c r="W70" s="5"/>
      <c r="X70" s="5"/>
      <c r="Y70" s="5"/>
      <c r="Z70" s="5"/>
    </row>
    <row r="71" spans="1:26" ht="13.5" customHeight="1" x14ac:dyDescent="0.2">
      <c r="A71" s="21"/>
      <c r="B71" s="155" t="s">
        <v>61</v>
      </c>
      <c r="C71" s="21"/>
      <c r="D71" s="21"/>
      <c r="E71" s="21"/>
      <c r="F71" s="21"/>
      <c r="G71" s="21"/>
      <c r="H71" s="21"/>
      <c r="I71" s="21"/>
      <c r="J71" s="21"/>
      <c r="K71" s="21"/>
      <c r="L71" s="21"/>
      <c r="M71" s="21"/>
      <c r="N71" s="21"/>
      <c r="O71" s="21"/>
      <c r="P71" s="21"/>
      <c r="Q71" s="21"/>
      <c r="R71" s="21"/>
      <c r="S71" s="5"/>
      <c r="T71" s="5"/>
      <c r="U71" s="5"/>
      <c r="V71" s="5"/>
      <c r="W71" s="5"/>
      <c r="X71" s="5"/>
      <c r="Y71" s="5"/>
      <c r="Z71" s="5"/>
    </row>
    <row r="72" spans="1:26" ht="24" customHeight="1" x14ac:dyDescent="0.2">
      <c r="A72" s="21"/>
      <c r="B72" s="313" t="s">
        <v>62</v>
      </c>
      <c r="C72" s="329"/>
      <c r="D72" s="329"/>
      <c r="E72" s="329"/>
      <c r="F72" s="329"/>
      <c r="G72" s="329"/>
      <c r="H72" s="329"/>
      <c r="I72" s="329"/>
      <c r="J72" s="329"/>
      <c r="K72" s="329"/>
      <c r="L72" s="329"/>
      <c r="M72" s="21"/>
      <c r="N72" s="21"/>
      <c r="O72" s="21"/>
      <c r="P72" s="21"/>
      <c r="Q72" s="21"/>
      <c r="R72" s="21"/>
      <c r="S72" s="5"/>
      <c r="T72" s="5"/>
      <c r="U72" s="5"/>
      <c r="V72" s="5"/>
      <c r="W72" s="5"/>
      <c r="X72" s="5"/>
      <c r="Y72" s="5"/>
      <c r="Z72" s="5"/>
    </row>
    <row r="73" spans="1:26" ht="6" customHeight="1" x14ac:dyDescent="0.2">
      <c r="A73" s="21"/>
      <c r="B73" s="21"/>
      <c r="C73" s="21"/>
      <c r="D73" s="21"/>
      <c r="E73" s="21"/>
      <c r="F73" s="21"/>
      <c r="G73" s="21"/>
      <c r="H73" s="21"/>
      <c r="I73" s="21"/>
      <c r="J73" s="21"/>
      <c r="K73" s="21"/>
      <c r="L73" s="21"/>
      <c r="M73" s="21"/>
      <c r="N73" s="21"/>
      <c r="O73" s="21"/>
      <c r="P73" s="21"/>
      <c r="Q73" s="21"/>
      <c r="R73" s="21"/>
      <c r="S73" s="5"/>
      <c r="T73" s="5"/>
      <c r="U73" s="5"/>
      <c r="V73" s="5"/>
      <c r="W73" s="5"/>
      <c r="X73" s="5"/>
      <c r="Y73" s="5"/>
      <c r="Z73" s="5"/>
    </row>
    <row r="74" spans="1:26" ht="14.25" customHeight="1" x14ac:dyDescent="0.25">
      <c r="A74" s="21"/>
      <c r="B74" s="159" t="s">
        <v>63</v>
      </c>
      <c r="C74" s="254"/>
      <c r="D74" s="254"/>
      <c r="E74" s="254"/>
      <c r="F74" s="254"/>
      <c r="G74" s="254"/>
      <c r="H74" s="254"/>
      <c r="I74" s="254"/>
      <c r="J74" s="254"/>
      <c r="K74" s="254"/>
      <c r="L74" s="254"/>
      <c r="M74" s="254"/>
      <c r="N74" s="254"/>
      <c r="O74" s="254"/>
      <c r="P74" s="254"/>
      <c r="Q74" s="254"/>
      <c r="R74" s="254"/>
      <c r="S74" s="129"/>
      <c r="T74" s="129"/>
      <c r="U74" s="129"/>
      <c r="V74" s="129"/>
      <c r="W74" s="129"/>
      <c r="X74" s="5"/>
      <c r="Y74" s="5"/>
      <c r="Z74" s="5"/>
    </row>
    <row r="75" spans="1:26" s="112" customFormat="1" ht="7.5" customHeight="1" x14ac:dyDescent="0.25">
      <c r="A75" s="243"/>
      <c r="B75" s="327"/>
      <c r="C75" s="327"/>
      <c r="D75" s="327"/>
      <c r="E75" s="327"/>
      <c r="F75" s="327"/>
      <c r="G75" s="327"/>
      <c r="H75" s="327"/>
      <c r="I75" s="327"/>
      <c r="J75" s="327"/>
      <c r="K75" s="327"/>
      <c r="L75" s="327"/>
      <c r="M75" s="327"/>
      <c r="N75" s="327"/>
      <c r="O75" s="254"/>
      <c r="P75" s="254"/>
      <c r="Q75" s="254"/>
      <c r="R75" s="254"/>
      <c r="S75" s="129"/>
      <c r="T75" s="129"/>
      <c r="U75" s="129"/>
      <c r="V75" s="129"/>
      <c r="W75" s="129"/>
      <c r="X75" s="171"/>
      <c r="Y75" s="171"/>
      <c r="Z75" s="171"/>
    </row>
    <row r="76" spans="1:26" s="112" customFormat="1" ht="14.25" customHeight="1" x14ac:dyDescent="0.25">
      <c r="A76" s="243"/>
      <c r="B76" s="172" t="s">
        <v>64</v>
      </c>
      <c r="C76" s="254"/>
      <c r="D76" s="254"/>
      <c r="E76" s="254"/>
      <c r="F76" s="254"/>
      <c r="G76" s="254"/>
      <c r="H76" s="254"/>
      <c r="I76" s="254"/>
      <c r="J76" s="254"/>
      <c r="K76" s="254"/>
      <c r="L76" s="254"/>
      <c r="M76" s="254"/>
      <c r="N76" s="254"/>
      <c r="O76" s="254"/>
      <c r="P76" s="254"/>
      <c r="Q76" s="254"/>
      <c r="R76" s="254"/>
      <c r="S76" s="129"/>
      <c r="T76" s="129"/>
      <c r="U76" s="129"/>
      <c r="V76" s="129"/>
      <c r="W76" s="129"/>
      <c r="X76" s="171"/>
      <c r="Y76" s="171"/>
      <c r="Z76" s="171"/>
    </row>
    <row r="77" spans="1:26" s="112" customFormat="1" ht="14.25" customHeight="1" x14ac:dyDescent="0.25">
      <c r="A77" s="243"/>
      <c r="B77" s="160" t="s">
        <v>65</v>
      </c>
      <c r="C77" s="254"/>
      <c r="D77" s="254"/>
      <c r="E77" s="254"/>
      <c r="F77" s="254"/>
      <c r="G77" s="254"/>
      <c r="H77" s="254"/>
      <c r="I77" s="254"/>
      <c r="J77" s="254"/>
      <c r="K77" s="254"/>
      <c r="L77" s="254"/>
      <c r="M77" s="254"/>
      <c r="N77" s="254"/>
      <c r="O77" s="254"/>
      <c r="P77" s="254"/>
      <c r="Q77" s="254"/>
      <c r="R77" s="254"/>
      <c r="S77" s="129"/>
      <c r="T77" s="129"/>
      <c r="U77" s="129"/>
      <c r="V77" s="129"/>
      <c r="W77" s="129"/>
      <c r="X77" s="171"/>
      <c r="Y77" s="171"/>
      <c r="Z77" s="171"/>
    </row>
    <row r="78" spans="1:26" s="112" customFormat="1" ht="29.25" customHeight="1" x14ac:dyDescent="0.25">
      <c r="A78" s="243"/>
      <c r="B78" s="327" t="s">
        <v>66</v>
      </c>
      <c r="C78" s="327"/>
      <c r="D78" s="327"/>
      <c r="E78" s="327"/>
      <c r="F78" s="327"/>
      <c r="G78" s="327"/>
      <c r="H78" s="327"/>
      <c r="I78" s="327"/>
      <c r="J78" s="327"/>
      <c r="K78" s="327"/>
      <c r="L78" s="327"/>
      <c r="M78" s="327"/>
      <c r="N78" s="327"/>
      <c r="O78" s="254"/>
      <c r="P78" s="254"/>
      <c r="Q78" s="254"/>
      <c r="R78" s="254"/>
      <c r="S78" s="129"/>
      <c r="T78" s="129"/>
      <c r="U78" s="129"/>
      <c r="V78" s="129"/>
      <c r="W78" s="129"/>
      <c r="X78" s="171"/>
      <c r="Y78" s="171"/>
      <c r="Z78" s="171"/>
    </row>
    <row r="79" spans="1:26" s="112" customFormat="1" ht="5.25" customHeight="1" x14ac:dyDescent="0.25">
      <c r="A79" s="243"/>
      <c r="B79" s="253"/>
      <c r="C79" s="253"/>
      <c r="D79" s="253"/>
      <c r="E79" s="253"/>
      <c r="F79" s="253"/>
      <c r="G79" s="253"/>
      <c r="H79" s="253"/>
      <c r="I79" s="253"/>
      <c r="J79" s="253"/>
      <c r="K79" s="253"/>
      <c r="L79" s="253"/>
      <c r="M79" s="253"/>
      <c r="N79" s="253"/>
      <c r="O79" s="254"/>
      <c r="P79" s="254"/>
      <c r="Q79" s="254"/>
      <c r="R79" s="254"/>
      <c r="S79" s="129"/>
      <c r="T79" s="129"/>
      <c r="U79" s="129"/>
      <c r="V79" s="129"/>
      <c r="W79" s="129"/>
      <c r="X79" s="171"/>
      <c r="Y79" s="171"/>
      <c r="Z79" s="171"/>
    </row>
    <row r="80" spans="1:26" s="112" customFormat="1" ht="14.25" customHeight="1" x14ac:dyDescent="0.25">
      <c r="A80" s="243"/>
      <c r="B80" s="160" t="s">
        <v>38</v>
      </c>
      <c r="C80" s="254"/>
      <c r="D80" s="254"/>
      <c r="E80" s="254"/>
      <c r="F80" s="254"/>
      <c r="G80" s="254"/>
      <c r="H80" s="254"/>
      <c r="I80" s="254"/>
      <c r="J80" s="254"/>
      <c r="K80" s="254"/>
      <c r="L80" s="254"/>
      <c r="M80" s="254"/>
      <c r="N80" s="254"/>
      <c r="O80" s="254"/>
      <c r="P80" s="254"/>
      <c r="Q80" s="254"/>
      <c r="R80" s="254"/>
      <c r="S80" s="129"/>
      <c r="T80" s="129"/>
      <c r="U80" s="129"/>
      <c r="V80" s="129"/>
      <c r="W80" s="129"/>
      <c r="X80" s="171"/>
      <c r="Y80" s="171"/>
      <c r="Z80" s="171"/>
    </row>
    <row r="81" spans="1:26" ht="13.5" customHeight="1" x14ac:dyDescent="0.2">
      <c r="A81" s="21"/>
      <c r="B81" s="313" t="s">
        <v>67</v>
      </c>
      <c r="C81" s="313"/>
      <c r="D81" s="313"/>
      <c r="E81" s="313"/>
      <c r="F81" s="313"/>
      <c r="G81" s="313"/>
      <c r="H81" s="313"/>
      <c r="I81" s="313"/>
      <c r="J81" s="313"/>
      <c r="K81" s="313"/>
      <c r="L81" s="313"/>
      <c r="M81" s="313"/>
      <c r="N81" s="313"/>
      <c r="O81" s="21"/>
      <c r="P81" s="21"/>
      <c r="Q81" s="21"/>
      <c r="R81" s="21"/>
      <c r="S81" s="5"/>
      <c r="T81" s="5"/>
      <c r="U81" s="5"/>
      <c r="V81" s="5"/>
      <c r="W81" s="5"/>
      <c r="X81" s="5"/>
      <c r="Y81" s="5"/>
      <c r="Z81" s="5"/>
    </row>
    <row r="82" spans="1:26" ht="13.5" customHeight="1" x14ac:dyDescent="0.2">
      <c r="A82" s="21"/>
      <c r="B82" s="250"/>
      <c r="C82" s="250"/>
      <c r="D82" s="250"/>
      <c r="E82" s="250"/>
      <c r="F82" s="250"/>
      <c r="G82" s="250"/>
      <c r="H82" s="250"/>
      <c r="I82" s="250"/>
      <c r="J82" s="250"/>
      <c r="K82" s="250"/>
      <c r="L82" s="250"/>
      <c r="M82" s="250"/>
      <c r="N82" s="250"/>
      <c r="O82" s="21"/>
      <c r="P82" s="21"/>
      <c r="Q82" s="21"/>
      <c r="R82" s="21"/>
      <c r="S82" s="5"/>
      <c r="T82" s="5"/>
      <c r="U82" s="5"/>
      <c r="V82" s="5"/>
      <c r="W82" s="5"/>
      <c r="X82" s="5"/>
      <c r="Y82" s="5"/>
      <c r="Z82" s="5"/>
    </row>
    <row r="83" spans="1:26" s="112" customFormat="1" ht="14.25" customHeight="1" x14ac:dyDescent="0.25">
      <c r="A83" s="243"/>
      <c r="B83" s="160" t="s">
        <v>68</v>
      </c>
      <c r="C83" s="254"/>
      <c r="D83" s="254"/>
      <c r="E83" s="254"/>
      <c r="F83" s="254"/>
      <c r="G83" s="254"/>
      <c r="H83" s="254"/>
      <c r="I83" s="254"/>
      <c r="J83" s="254"/>
      <c r="K83" s="254"/>
      <c r="L83" s="254"/>
      <c r="M83" s="254"/>
      <c r="N83" s="254"/>
      <c r="O83" s="254"/>
      <c r="P83" s="254"/>
      <c r="Q83" s="254"/>
      <c r="R83" s="254"/>
      <c r="S83" s="129"/>
      <c r="T83" s="129"/>
      <c r="U83" s="129"/>
      <c r="V83" s="129"/>
      <c r="W83" s="129"/>
      <c r="X83" s="171"/>
      <c r="Y83" s="171"/>
      <c r="Z83" s="171"/>
    </row>
    <row r="84" spans="1:26" ht="27.75" customHeight="1" x14ac:dyDescent="0.2">
      <c r="A84" s="21"/>
      <c r="B84" s="320" t="s">
        <v>69</v>
      </c>
      <c r="C84" s="320"/>
      <c r="D84" s="320"/>
      <c r="E84" s="320"/>
      <c r="F84" s="320"/>
      <c r="G84" s="320"/>
      <c r="H84" s="320"/>
      <c r="I84" s="320"/>
      <c r="J84" s="320"/>
      <c r="K84" s="320"/>
      <c r="L84" s="320"/>
      <c r="M84" s="320"/>
      <c r="N84" s="320"/>
      <c r="O84" s="21"/>
      <c r="P84" s="21"/>
      <c r="Q84" s="21"/>
      <c r="R84" s="21"/>
      <c r="S84" s="5"/>
      <c r="T84" s="5"/>
      <c r="U84" s="5"/>
      <c r="V84" s="5"/>
      <c r="W84" s="5"/>
      <c r="X84" s="5"/>
      <c r="Y84" s="5"/>
      <c r="Z84" s="5"/>
    </row>
    <row r="85" spans="1:26" ht="150" customHeight="1" x14ac:dyDescent="0.2">
      <c r="A85" s="21"/>
      <c r="B85" s="328" t="s">
        <v>70</v>
      </c>
      <c r="C85" s="328"/>
      <c r="D85" s="328"/>
      <c r="E85" s="328"/>
      <c r="F85" s="328"/>
      <c r="G85" s="328"/>
      <c r="H85" s="328"/>
      <c r="I85" s="328"/>
      <c r="J85" s="328"/>
      <c r="K85" s="328"/>
      <c r="L85" s="328"/>
      <c r="M85" s="328"/>
      <c r="N85" s="328"/>
      <c r="O85" s="21"/>
      <c r="P85" s="21"/>
      <c r="Q85" s="21"/>
      <c r="R85" s="21"/>
      <c r="S85" s="5"/>
      <c r="T85" s="5"/>
      <c r="U85" s="5"/>
      <c r="V85" s="5"/>
      <c r="W85" s="5"/>
      <c r="X85" s="5"/>
      <c r="Y85" s="5"/>
      <c r="Z85" s="5"/>
    </row>
    <row r="86" spans="1:26" ht="13.5" customHeight="1" x14ac:dyDescent="0.2">
      <c r="A86" s="21"/>
      <c r="B86" s="161" t="s">
        <v>71</v>
      </c>
      <c r="C86" s="21"/>
      <c r="D86" s="21"/>
      <c r="E86" s="21"/>
      <c r="F86" s="21"/>
      <c r="G86" s="21"/>
      <c r="H86" s="21"/>
      <c r="I86" s="21"/>
      <c r="J86" s="21"/>
      <c r="K86" s="21"/>
      <c r="L86" s="21"/>
      <c r="M86" s="21"/>
      <c r="N86" s="21"/>
      <c r="O86" s="21"/>
      <c r="P86" s="21"/>
      <c r="Q86" s="21"/>
      <c r="R86" s="21"/>
      <c r="S86" s="5"/>
      <c r="T86" s="5"/>
      <c r="U86" s="5"/>
      <c r="V86" s="5"/>
      <c r="W86" s="5"/>
      <c r="X86" s="5"/>
      <c r="Y86" s="5"/>
      <c r="Z86" s="5"/>
    </row>
    <row r="87" spans="1:26" ht="48.75" customHeight="1" x14ac:dyDescent="0.2">
      <c r="A87" s="21"/>
      <c r="B87" s="314" t="s">
        <v>72</v>
      </c>
      <c r="C87" s="314"/>
      <c r="D87" s="314"/>
      <c r="E87" s="314"/>
      <c r="F87" s="314"/>
      <c r="G87" s="314"/>
      <c r="H87" s="314"/>
      <c r="I87" s="314"/>
      <c r="J87" s="314"/>
      <c r="K87" s="314"/>
      <c r="L87" s="314"/>
      <c r="M87" s="314"/>
      <c r="N87" s="314"/>
      <c r="O87" s="21"/>
      <c r="P87" s="21"/>
      <c r="Q87" s="21"/>
      <c r="R87" s="21"/>
      <c r="S87" s="5"/>
      <c r="T87" s="5"/>
      <c r="U87" s="5"/>
      <c r="V87" s="5"/>
      <c r="W87" s="5"/>
      <c r="X87" s="5"/>
      <c r="Y87" s="5"/>
      <c r="Z87" s="5"/>
    </row>
    <row r="88" spans="1:26" ht="13.5" customHeight="1" x14ac:dyDescent="0.2">
      <c r="A88" s="21"/>
      <c r="B88" s="161" t="s">
        <v>73</v>
      </c>
      <c r="C88" s="21"/>
      <c r="D88" s="21"/>
      <c r="E88" s="21"/>
      <c r="F88" s="21"/>
      <c r="G88" s="21"/>
      <c r="H88" s="21"/>
      <c r="I88" s="21"/>
      <c r="J88" s="21"/>
      <c r="K88" s="21"/>
      <c r="L88" s="21"/>
      <c r="M88" s="21"/>
      <c r="N88" s="21"/>
      <c r="O88" s="21"/>
      <c r="P88" s="21"/>
      <c r="Q88" s="21"/>
      <c r="R88" s="21"/>
      <c r="S88" s="5"/>
      <c r="T88" s="5"/>
      <c r="U88" s="5"/>
      <c r="V88" s="5"/>
      <c r="W88" s="5"/>
      <c r="X88" s="5"/>
      <c r="Y88" s="5"/>
      <c r="Z88" s="5"/>
    </row>
    <row r="89" spans="1:26" ht="24.75" customHeight="1" x14ac:dyDescent="0.2">
      <c r="A89" s="21"/>
      <c r="B89" s="320" t="s">
        <v>74</v>
      </c>
      <c r="C89" s="320"/>
      <c r="D89" s="320"/>
      <c r="E89" s="320"/>
      <c r="F89" s="320"/>
      <c r="G89" s="320"/>
      <c r="H89" s="320"/>
      <c r="I89" s="320"/>
      <c r="J89" s="320"/>
      <c r="K89" s="320"/>
      <c r="L89" s="320"/>
      <c r="M89" s="320"/>
      <c r="N89" s="320"/>
      <c r="O89" s="21"/>
      <c r="P89" s="21"/>
      <c r="Q89" s="21"/>
      <c r="R89" s="21"/>
      <c r="S89" s="5"/>
      <c r="T89" s="5"/>
      <c r="U89" s="5"/>
      <c r="V89" s="5"/>
      <c r="W89" s="5"/>
      <c r="X89" s="5"/>
      <c r="Y89" s="5"/>
      <c r="Z89" s="5"/>
    </row>
    <row r="90" spans="1:26" ht="13.5" customHeight="1" x14ac:dyDescent="0.2">
      <c r="A90" s="21"/>
      <c r="B90" s="161" t="s">
        <v>75</v>
      </c>
      <c r="C90" s="21"/>
      <c r="D90" s="21"/>
      <c r="E90" s="21"/>
      <c r="F90" s="21"/>
      <c r="G90" s="21"/>
      <c r="H90" s="21"/>
      <c r="I90" s="21"/>
      <c r="J90" s="21"/>
      <c r="K90" s="21"/>
      <c r="L90" s="21"/>
      <c r="M90" s="21"/>
      <c r="N90" s="21"/>
      <c r="O90" s="21"/>
      <c r="P90" s="21"/>
      <c r="Q90" s="21"/>
      <c r="R90" s="21"/>
      <c r="S90" s="5"/>
      <c r="T90" s="5"/>
      <c r="U90" s="5"/>
      <c r="V90" s="5"/>
      <c r="W90" s="5"/>
      <c r="X90" s="5"/>
      <c r="Y90" s="5"/>
      <c r="Z90" s="5"/>
    </row>
    <row r="91" spans="1:26" ht="22.5" customHeight="1" x14ac:dyDescent="0.2">
      <c r="A91" s="21"/>
      <c r="B91" s="320" t="s">
        <v>76</v>
      </c>
      <c r="C91" s="320"/>
      <c r="D91" s="320"/>
      <c r="E91" s="320"/>
      <c r="F91" s="320"/>
      <c r="G91" s="320"/>
      <c r="H91" s="320"/>
      <c r="I91" s="320"/>
      <c r="J91" s="320"/>
      <c r="K91" s="320"/>
      <c r="L91" s="320"/>
      <c r="M91" s="320"/>
      <c r="N91" s="320"/>
      <c r="O91" s="21"/>
      <c r="P91" s="21"/>
      <c r="Q91" s="21"/>
      <c r="R91" s="21"/>
      <c r="S91" s="5"/>
      <c r="T91" s="5"/>
      <c r="U91" s="5"/>
      <c r="V91" s="5"/>
      <c r="W91" s="5"/>
      <c r="X91" s="5"/>
      <c r="Y91" s="5"/>
      <c r="Z91" s="5"/>
    </row>
    <row r="92" spans="1:26" ht="13.5" customHeight="1" x14ac:dyDescent="0.2">
      <c r="A92" s="21"/>
      <c r="B92" s="161" t="s">
        <v>77</v>
      </c>
      <c r="C92" s="21"/>
      <c r="D92" s="21"/>
      <c r="E92" s="21"/>
      <c r="F92" s="21"/>
      <c r="G92" s="21"/>
      <c r="H92" s="21"/>
      <c r="I92" s="21"/>
      <c r="J92" s="21"/>
      <c r="K92" s="21"/>
      <c r="L92" s="21"/>
      <c r="M92" s="21"/>
      <c r="N92" s="21"/>
      <c r="O92" s="21"/>
      <c r="P92" s="21"/>
      <c r="Q92" s="21"/>
      <c r="R92" s="21"/>
      <c r="S92" s="5"/>
      <c r="T92" s="5"/>
      <c r="U92" s="5"/>
      <c r="V92" s="5"/>
      <c r="W92" s="5"/>
      <c r="X92" s="5"/>
      <c r="Y92" s="5"/>
      <c r="Z92" s="5"/>
    </row>
    <row r="93" spans="1:26" ht="13.5" customHeight="1" x14ac:dyDescent="0.2">
      <c r="A93" s="21"/>
      <c r="B93" s="334" t="s">
        <v>78</v>
      </c>
      <c r="C93" s="334"/>
      <c r="D93" s="334"/>
      <c r="E93" s="334"/>
      <c r="F93" s="334"/>
      <c r="G93" s="334"/>
      <c r="H93" s="334"/>
      <c r="I93" s="334"/>
      <c r="J93" s="334"/>
      <c r="K93" s="334"/>
      <c r="L93" s="334"/>
      <c r="M93" s="334"/>
      <c r="N93" s="334"/>
      <c r="O93" s="21"/>
      <c r="P93" s="21"/>
      <c r="Q93" s="21"/>
      <c r="R93" s="21"/>
      <c r="S93" s="5"/>
      <c r="T93" s="5"/>
      <c r="U93" s="5"/>
      <c r="V93" s="5"/>
      <c r="W93" s="5"/>
      <c r="X93" s="5"/>
      <c r="Y93" s="5"/>
      <c r="Z93" s="5"/>
    </row>
    <row r="94" spans="1:26" s="112" customFormat="1" ht="14.25" customHeight="1" x14ac:dyDescent="0.25">
      <c r="A94" s="243"/>
      <c r="B94" s="254"/>
      <c r="C94" s="254"/>
      <c r="D94" s="254"/>
      <c r="E94" s="254"/>
      <c r="F94" s="254"/>
      <c r="G94" s="254"/>
      <c r="H94" s="254"/>
      <c r="I94" s="254"/>
      <c r="J94" s="254"/>
      <c r="K94" s="254"/>
      <c r="L94" s="254"/>
      <c r="M94" s="254"/>
      <c r="N94" s="254"/>
      <c r="O94" s="254"/>
      <c r="P94" s="254"/>
      <c r="Q94" s="254"/>
      <c r="R94" s="254"/>
      <c r="S94" s="129"/>
      <c r="T94" s="129"/>
      <c r="U94" s="129"/>
      <c r="V94" s="129"/>
      <c r="W94" s="129"/>
      <c r="X94" s="171"/>
      <c r="Y94" s="171"/>
      <c r="Z94" s="171"/>
    </row>
    <row r="95" spans="1:26" s="112" customFormat="1" ht="14.25" customHeight="1" x14ac:dyDescent="0.25">
      <c r="A95" s="243"/>
      <c r="B95" s="173" t="s">
        <v>79</v>
      </c>
      <c r="C95" s="254"/>
      <c r="D95" s="254"/>
      <c r="E95" s="254"/>
      <c r="F95" s="254"/>
      <c r="G95" s="254"/>
      <c r="H95" s="254"/>
      <c r="I95" s="254"/>
      <c r="J95" s="254"/>
      <c r="K95" s="254"/>
      <c r="L95" s="254"/>
      <c r="M95" s="254"/>
      <c r="N95" s="254"/>
      <c r="O95" s="254"/>
      <c r="P95" s="254"/>
      <c r="Q95" s="254"/>
      <c r="R95" s="254"/>
      <c r="S95" s="129"/>
      <c r="T95" s="129"/>
      <c r="U95" s="129"/>
      <c r="V95" s="129"/>
      <c r="W95" s="129"/>
      <c r="X95" s="171"/>
      <c r="Y95" s="171"/>
      <c r="Z95" s="171"/>
    </row>
    <row r="96" spans="1:26" ht="14.25" customHeight="1" x14ac:dyDescent="0.2">
      <c r="A96" s="21"/>
      <c r="B96" s="174"/>
      <c r="C96" s="174"/>
      <c r="D96" s="174"/>
      <c r="E96" s="174"/>
      <c r="F96" s="174"/>
      <c r="G96" s="174"/>
      <c r="H96" s="174"/>
      <c r="I96" s="174"/>
      <c r="J96" s="174"/>
      <c r="K96" s="174"/>
      <c r="L96" s="174"/>
      <c r="M96" s="174"/>
      <c r="N96" s="174"/>
      <c r="O96" s="174"/>
      <c r="P96" s="174"/>
      <c r="Q96" s="174"/>
      <c r="R96" s="174"/>
      <c r="S96" s="175"/>
      <c r="T96" s="175"/>
      <c r="U96" s="175"/>
      <c r="V96" s="175"/>
      <c r="W96" s="175"/>
      <c r="X96" s="5"/>
      <c r="Y96" s="5"/>
      <c r="Z96" s="5"/>
    </row>
    <row r="97" spans="1:26" ht="14.25" customHeight="1" x14ac:dyDescent="0.2">
      <c r="A97" s="21"/>
      <c r="B97" s="162" t="s">
        <v>34</v>
      </c>
      <c r="C97" s="174"/>
      <c r="D97" s="174"/>
      <c r="E97" s="174"/>
      <c r="F97" s="174"/>
      <c r="G97" s="174"/>
      <c r="H97" s="174"/>
      <c r="I97" s="174"/>
      <c r="J97" s="174"/>
      <c r="K97" s="174"/>
      <c r="L97" s="174"/>
      <c r="M97" s="174"/>
      <c r="N97" s="174"/>
      <c r="O97" s="174"/>
      <c r="P97" s="174"/>
      <c r="Q97" s="174"/>
      <c r="R97" s="174"/>
      <c r="S97" s="175"/>
      <c r="T97" s="175"/>
      <c r="U97" s="175"/>
      <c r="V97" s="175"/>
      <c r="W97" s="175"/>
      <c r="X97" s="5"/>
      <c r="Y97" s="5"/>
      <c r="Z97" s="5"/>
    </row>
    <row r="98" spans="1:26" ht="30" customHeight="1" x14ac:dyDescent="0.2">
      <c r="A98" s="21"/>
      <c r="B98" s="326" t="s">
        <v>80</v>
      </c>
      <c r="C98" s="326"/>
      <c r="D98" s="326"/>
      <c r="E98" s="326"/>
      <c r="F98" s="326"/>
      <c r="G98" s="326"/>
      <c r="H98" s="326"/>
      <c r="I98" s="326"/>
      <c r="J98" s="326"/>
      <c r="K98" s="326"/>
      <c r="L98" s="326"/>
      <c r="M98" s="326"/>
      <c r="N98" s="326"/>
      <c r="O98" s="174"/>
      <c r="P98" s="174"/>
      <c r="Q98" s="174"/>
      <c r="R98" s="174"/>
      <c r="S98" s="175"/>
      <c r="T98" s="175"/>
      <c r="U98" s="175"/>
      <c r="V98" s="175"/>
      <c r="W98" s="175"/>
      <c r="X98" s="5"/>
      <c r="Y98" s="5"/>
      <c r="Z98" s="5"/>
    </row>
    <row r="99" spans="1:26" ht="12" customHeight="1" x14ac:dyDescent="0.2">
      <c r="A99" s="21"/>
      <c r="B99" s="252"/>
      <c r="C99" s="252"/>
      <c r="D99" s="252"/>
      <c r="E99" s="252"/>
      <c r="F99" s="252"/>
      <c r="G99" s="252"/>
      <c r="H99" s="252"/>
      <c r="I99" s="252"/>
      <c r="J99" s="252"/>
      <c r="K99" s="252"/>
      <c r="L99" s="252"/>
      <c r="M99" s="252"/>
      <c r="N99" s="252"/>
      <c r="O99" s="174"/>
      <c r="P99" s="174"/>
      <c r="Q99" s="174"/>
      <c r="R99" s="174"/>
      <c r="S99" s="175"/>
      <c r="T99" s="175"/>
      <c r="U99" s="175"/>
      <c r="V99" s="175"/>
      <c r="W99" s="175"/>
      <c r="X99" s="5"/>
      <c r="Y99" s="5"/>
      <c r="Z99" s="5"/>
    </row>
    <row r="100" spans="1:26" ht="14.25" customHeight="1" x14ac:dyDescent="0.2">
      <c r="A100" s="21"/>
      <c r="B100" s="161" t="s">
        <v>81</v>
      </c>
      <c r="C100" s="174"/>
      <c r="D100" s="174"/>
      <c r="E100" s="174"/>
      <c r="F100" s="174"/>
      <c r="G100" s="174"/>
      <c r="H100" s="174"/>
      <c r="I100" s="174"/>
      <c r="J100" s="174"/>
      <c r="K100" s="174"/>
      <c r="L100" s="174"/>
      <c r="M100" s="174"/>
      <c r="N100" s="174"/>
      <c r="O100" s="174"/>
      <c r="P100" s="174"/>
      <c r="Q100" s="174"/>
      <c r="R100" s="174"/>
      <c r="S100" s="175"/>
      <c r="T100" s="175"/>
      <c r="U100" s="175"/>
      <c r="V100" s="175"/>
      <c r="W100" s="175"/>
      <c r="X100" s="5"/>
      <c r="Y100" s="5"/>
      <c r="Z100" s="5"/>
    </row>
    <row r="101" spans="1:26" ht="14.25" customHeight="1" x14ac:dyDescent="0.2">
      <c r="A101" s="21"/>
      <c r="B101" s="326" t="s">
        <v>82</v>
      </c>
      <c r="C101" s="326"/>
      <c r="D101" s="326"/>
      <c r="E101" s="326"/>
      <c r="F101" s="326"/>
      <c r="G101" s="326"/>
      <c r="H101" s="326"/>
      <c r="I101" s="326"/>
      <c r="J101" s="326"/>
      <c r="K101" s="326"/>
      <c r="L101" s="326"/>
      <c r="M101" s="326"/>
      <c r="N101" s="326"/>
      <c r="O101" s="174"/>
      <c r="P101" s="174"/>
      <c r="Q101" s="174"/>
      <c r="R101" s="174"/>
      <c r="S101" s="175"/>
      <c r="T101" s="175"/>
      <c r="U101" s="175"/>
      <c r="V101" s="175"/>
      <c r="W101" s="175"/>
      <c r="X101" s="5"/>
      <c r="Y101" s="5"/>
      <c r="Z101" s="5"/>
    </row>
    <row r="102" spans="1:26" ht="11.25" customHeight="1" x14ac:dyDescent="0.2">
      <c r="A102" s="21"/>
      <c r="B102" s="252"/>
      <c r="C102" s="252"/>
      <c r="D102" s="252"/>
      <c r="E102" s="252"/>
      <c r="F102" s="252"/>
      <c r="G102" s="252"/>
      <c r="H102" s="252"/>
      <c r="I102" s="252"/>
      <c r="J102" s="252"/>
      <c r="K102" s="252"/>
      <c r="L102" s="252"/>
      <c r="M102" s="252"/>
      <c r="N102" s="252"/>
      <c r="O102" s="174"/>
      <c r="P102" s="174"/>
      <c r="Q102" s="174"/>
      <c r="R102" s="174"/>
      <c r="S102" s="175"/>
      <c r="T102" s="175"/>
      <c r="U102" s="175"/>
      <c r="V102" s="175"/>
      <c r="W102" s="175"/>
      <c r="X102" s="5"/>
      <c r="Y102" s="5"/>
      <c r="Z102" s="5"/>
    </row>
    <row r="103" spans="1:26" ht="14.25" customHeight="1" x14ac:dyDescent="0.2">
      <c r="A103" s="21"/>
      <c r="B103" s="162" t="s">
        <v>38</v>
      </c>
      <c r="C103" s="174"/>
      <c r="D103" s="174"/>
      <c r="E103" s="174"/>
      <c r="F103" s="174"/>
      <c r="G103" s="174"/>
      <c r="H103" s="174"/>
      <c r="I103" s="174"/>
      <c r="J103" s="174"/>
      <c r="K103" s="174"/>
      <c r="L103" s="174"/>
      <c r="M103" s="174"/>
      <c r="N103" s="174"/>
      <c r="O103" s="174"/>
      <c r="P103" s="174"/>
      <c r="Q103" s="174"/>
      <c r="R103" s="174"/>
      <c r="S103" s="175"/>
      <c r="T103" s="175"/>
      <c r="U103" s="175"/>
      <c r="V103" s="175"/>
      <c r="W103" s="175"/>
      <c r="X103" s="5"/>
      <c r="Y103" s="5"/>
      <c r="Z103" s="5"/>
    </row>
    <row r="104" spans="1:26" ht="13.5" customHeight="1" x14ac:dyDescent="0.2">
      <c r="A104" s="21"/>
      <c r="B104" s="313" t="s">
        <v>83</v>
      </c>
      <c r="C104" s="313"/>
      <c r="D104" s="313"/>
      <c r="E104" s="313"/>
      <c r="F104" s="313"/>
      <c r="G104" s="313"/>
      <c r="H104" s="313"/>
      <c r="I104" s="313"/>
      <c r="J104" s="313"/>
      <c r="K104" s="313"/>
      <c r="L104" s="313"/>
      <c r="M104" s="313"/>
      <c r="N104" s="313"/>
      <c r="O104" s="21"/>
      <c r="P104" s="21"/>
      <c r="Q104" s="21"/>
      <c r="R104" s="21"/>
      <c r="S104" s="5"/>
      <c r="T104" s="5"/>
      <c r="U104" s="5"/>
      <c r="V104" s="5"/>
      <c r="W104" s="5"/>
      <c r="X104" s="5"/>
      <c r="Y104" s="5"/>
      <c r="Z104" s="5"/>
    </row>
    <row r="105" spans="1:26" ht="11.25" customHeight="1" x14ac:dyDescent="0.2">
      <c r="A105" s="21"/>
      <c r="B105" s="250"/>
      <c r="C105" s="250"/>
      <c r="D105" s="250"/>
      <c r="E105" s="250"/>
      <c r="F105" s="250"/>
      <c r="G105" s="250"/>
      <c r="H105" s="250"/>
      <c r="I105" s="250"/>
      <c r="J105" s="250"/>
      <c r="K105" s="250"/>
      <c r="L105" s="250"/>
      <c r="M105" s="250"/>
      <c r="N105" s="250"/>
      <c r="O105" s="21"/>
      <c r="P105" s="21"/>
      <c r="Q105" s="21"/>
      <c r="R105" s="21"/>
      <c r="S105" s="5"/>
      <c r="T105" s="5"/>
      <c r="U105" s="5"/>
      <c r="V105" s="5"/>
      <c r="W105" s="5"/>
      <c r="X105" s="5"/>
      <c r="Y105" s="5"/>
      <c r="Z105" s="5"/>
    </row>
    <row r="106" spans="1:26" ht="18" customHeight="1" x14ac:dyDescent="0.2">
      <c r="A106" s="52"/>
      <c r="B106" s="245" t="s">
        <v>84</v>
      </c>
      <c r="C106" s="174"/>
      <c r="D106" s="174"/>
      <c r="E106" s="250"/>
      <c r="F106" s="250"/>
      <c r="G106" s="250"/>
      <c r="H106" s="250"/>
      <c r="I106" s="250"/>
      <c r="J106" s="250"/>
      <c r="K106" s="250"/>
      <c r="L106" s="250"/>
      <c r="M106" s="250"/>
      <c r="N106" s="250"/>
      <c r="O106" s="52"/>
      <c r="P106" s="52"/>
      <c r="Q106" s="52"/>
      <c r="R106" s="52"/>
      <c r="S106" s="7"/>
      <c r="T106" s="7"/>
      <c r="U106" s="7"/>
      <c r="V106" s="7"/>
      <c r="W106" s="7"/>
      <c r="X106" s="7"/>
      <c r="Y106" s="7"/>
      <c r="Z106" s="7"/>
    </row>
    <row r="107" spans="1:26" ht="31.5" customHeight="1" x14ac:dyDescent="0.2">
      <c r="A107" s="21"/>
      <c r="B107" s="320" t="s">
        <v>85</v>
      </c>
      <c r="C107" s="320"/>
      <c r="D107" s="320"/>
      <c r="E107" s="320"/>
      <c r="F107" s="320"/>
      <c r="G107" s="320"/>
      <c r="H107" s="320"/>
      <c r="I107" s="320"/>
      <c r="J107" s="320"/>
      <c r="K107" s="320"/>
      <c r="L107" s="320"/>
      <c r="M107" s="320"/>
      <c r="N107" s="320"/>
      <c r="O107" s="21"/>
      <c r="P107" s="21"/>
      <c r="Q107" s="21"/>
      <c r="R107" s="21"/>
      <c r="S107" s="5"/>
      <c r="T107" s="5"/>
      <c r="U107" s="5"/>
      <c r="V107" s="5"/>
      <c r="W107" s="5"/>
      <c r="X107" s="5"/>
      <c r="Y107" s="5"/>
      <c r="Z107" s="5"/>
    </row>
    <row r="108" spans="1:26" ht="142.5" customHeight="1" x14ac:dyDescent="0.2">
      <c r="A108" s="21"/>
      <c r="B108" s="325" t="s">
        <v>86</v>
      </c>
      <c r="C108" s="325"/>
      <c r="D108" s="325"/>
      <c r="E108" s="325"/>
      <c r="F108" s="325"/>
      <c r="G108" s="325"/>
      <c r="H108" s="325"/>
      <c r="I108" s="325"/>
      <c r="J108" s="325"/>
      <c r="K108" s="325"/>
      <c r="L108" s="325"/>
      <c r="M108" s="325"/>
      <c r="N108" s="325"/>
      <c r="O108" s="21"/>
      <c r="P108" s="21"/>
      <c r="Q108" s="21"/>
      <c r="R108" s="21"/>
      <c r="S108" s="5"/>
      <c r="T108" s="5"/>
      <c r="U108" s="5"/>
      <c r="V108" s="5"/>
      <c r="W108" s="5"/>
      <c r="X108" s="5"/>
      <c r="Y108" s="5"/>
      <c r="Z108" s="5"/>
    </row>
    <row r="109" spans="1:26" ht="45.75" customHeight="1" x14ac:dyDescent="0.2">
      <c r="A109" s="21"/>
      <c r="B109" s="324" t="s">
        <v>87</v>
      </c>
      <c r="C109" s="324"/>
      <c r="D109" s="324"/>
      <c r="E109" s="324"/>
      <c r="F109" s="324"/>
      <c r="G109" s="324"/>
      <c r="H109" s="324"/>
      <c r="I109" s="324"/>
      <c r="J109" s="324"/>
      <c r="K109" s="324"/>
      <c r="L109" s="324"/>
      <c r="M109" s="324"/>
      <c r="N109" s="324"/>
      <c r="O109" s="21"/>
      <c r="P109" s="21"/>
      <c r="Q109" s="21"/>
      <c r="R109" s="21"/>
      <c r="S109" s="5"/>
      <c r="T109" s="5"/>
      <c r="U109" s="5"/>
      <c r="V109" s="5"/>
      <c r="W109" s="5"/>
      <c r="X109" s="5"/>
      <c r="Y109" s="5"/>
      <c r="Z109" s="5"/>
    </row>
    <row r="110" spans="1:26" ht="13.5" customHeight="1" x14ac:dyDescent="0.2">
      <c r="A110" s="21"/>
      <c r="B110" s="161" t="s">
        <v>88</v>
      </c>
      <c r="C110" s="21"/>
      <c r="D110" s="21"/>
      <c r="E110" s="21"/>
      <c r="F110" s="21"/>
      <c r="G110" s="21"/>
      <c r="H110" s="21"/>
      <c r="I110" s="21"/>
      <c r="J110" s="21"/>
      <c r="K110" s="21"/>
      <c r="L110" s="21"/>
      <c r="M110" s="21"/>
      <c r="N110" s="21"/>
      <c r="O110" s="21"/>
      <c r="P110" s="21"/>
      <c r="Q110" s="21"/>
      <c r="R110" s="21"/>
      <c r="S110" s="5"/>
      <c r="T110" s="5"/>
      <c r="U110" s="5"/>
      <c r="V110" s="5"/>
      <c r="W110" s="5"/>
      <c r="X110" s="5"/>
      <c r="Y110" s="5"/>
      <c r="Z110" s="5"/>
    </row>
    <row r="111" spans="1:26" ht="39" customHeight="1" x14ac:dyDescent="0.2">
      <c r="A111" s="21"/>
      <c r="B111" s="314" t="s">
        <v>89</v>
      </c>
      <c r="C111" s="314"/>
      <c r="D111" s="314"/>
      <c r="E111" s="314"/>
      <c r="F111" s="314"/>
      <c r="G111" s="314"/>
      <c r="H111" s="314"/>
      <c r="I111" s="314"/>
      <c r="J111" s="314"/>
      <c r="K111" s="314"/>
      <c r="L111" s="314"/>
      <c r="M111" s="314"/>
      <c r="N111" s="314"/>
      <c r="O111" s="21"/>
      <c r="P111" s="21"/>
      <c r="Q111" s="21"/>
      <c r="R111" s="21"/>
      <c r="S111" s="5"/>
      <c r="T111" s="5"/>
      <c r="U111" s="5"/>
      <c r="V111" s="5"/>
      <c r="W111" s="5"/>
      <c r="X111" s="5"/>
      <c r="Y111" s="5"/>
      <c r="Z111" s="5"/>
    </row>
    <row r="112" spans="1:26" ht="13.5" customHeight="1" x14ac:dyDescent="0.2">
      <c r="A112" s="21"/>
      <c r="B112" s="21"/>
      <c r="C112" s="21"/>
      <c r="D112" s="21"/>
      <c r="E112" s="21"/>
      <c r="F112" s="21"/>
      <c r="G112" s="21"/>
      <c r="H112" s="21"/>
      <c r="I112" s="21"/>
      <c r="J112" s="21"/>
      <c r="K112" s="21"/>
      <c r="L112" s="21"/>
      <c r="M112" s="21"/>
      <c r="N112" s="21"/>
      <c r="O112" s="21"/>
      <c r="P112" s="21"/>
      <c r="Q112" s="21"/>
      <c r="R112" s="21"/>
      <c r="S112" s="5"/>
      <c r="T112" s="5"/>
      <c r="U112" s="5"/>
      <c r="V112" s="5"/>
      <c r="W112" s="5"/>
      <c r="X112" s="5"/>
      <c r="Y112" s="5"/>
      <c r="Z112" s="5"/>
    </row>
    <row r="113" spans="1:26" ht="13.5" customHeight="1" x14ac:dyDescent="0.2">
      <c r="A113" s="21"/>
      <c r="B113" s="156" t="s">
        <v>90</v>
      </c>
      <c r="C113" s="248"/>
      <c r="D113" s="248"/>
      <c r="E113" s="248"/>
      <c r="F113" s="248"/>
      <c r="G113" s="248"/>
      <c r="H113" s="248"/>
      <c r="I113" s="248"/>
      <c r="J113" s="248"/>
      <c r="K113" s="248"/>
      <c r="L113" s="248"/>
      <c r="M113" s="248"/>
      <c r="N113" s="248"/>
      <c r="O113" s="21"/>
      <c r="P113" s="21"/>
      <c r="Q113" s="21"/>
      <c r="R113" s="21"/>
      <c r="S113" s="5"/>
      <c r="T113" s="5"/>
      <c r="U113" s="5"/>
      <c r="V113" s="5"/>
      <c r="W113" s="5"/>
      <c r="X113" s="5"/>
      <c r="Y113" s="5"/>
      <c r="Z113" s="5"/>
    </row>
    <row r="114" spans="1:26" ht="24.75" customHeight="1" x14ac:dyDescent="0.2">
      <c r="A114" s="21"/>
      <c r="B114" s="320" t="s">
        <v>91</v>
      </c>
      <c r="C114" s="320"/>
      <c r="D114" s="320"/>
      <c r="E114" s="320"/>
      <c r="F114" s="320"/>
      <c r="G114" s="320"/>
      <c r="H114" s="320"/>
      <c r="I114" s="320"/>
      <c r="J114" s="320"/>
      <c r="K114" s="320"/>
      <c r="L114" s="320"/>
      <c r="M114" s="320"/>
      <c r="N114" s="320"/>
      <c r="O114" s="21"/>
      <c r="P114" s="21"/>
      <c r="Q114" s="21"/>
      <c r="R114" s="21"/>
      <c r="S114" s="5"/>
      <c r="T114" s="5"/>
      <c r="U114" s="5"/>
      <c r="V114" s="5"/>
      <c r="W114" s="5"/>
      <c r="X114" s="5"/>
      <c r="Y114" s="5"/>
      <c r="Z114" s="5"/>
    </row>
    <row r="115" spans="1:26" ht="13.5" customHeight="1" x14ac:dyDescent="0.2">
      <c r="A115" s="21"/>
      <c r="B115" s="248"/>
      <c r="C115" s="248"/>
      <c r="D115" s="248"/>
      <c r="E115" s="248"/>
      <c r="F115" s="248"/>
      <c r="G115" s="248"/>
      <c r="H115" s="248"/>
      <c r="I115" s="248"/>
      <c r="J115" s="248"/>
      <c r="K115" s="248"/>
      <c r="L115" s="248"/>
      <c r="M115" s="248"/>
      <c r="N115" s="248"/>
      <c r="O115" s="21"/>
      <c r="P115" s="21"/>
      <c r="Q115" s="21"/>
      <c r="R115" s="21"/>
      <c r="S115" s="5"/>
      <c r="T115" s="5"/>
      <c r="U115" s="5"/>
      <c r="V115" s="5"/>
      <c r="W115" s="5"/>
      <c r="X115" s="5"/>
      <c r="Y115" s="5"/>
      <c r="Z115" s="5"/>
    </row>
    <row r="116" spans="1:26" ht="13.5" customHeight="1" x14ac:dyDescent="0.2">
      <c r="A116" s="21"/>
      <c r="B116" s="156" t="s">
        <v>92</v>
      </c>
      <c r="C116" s="248"/>
      <c r="D116" s="248"/>
      <c r="E116" s="248"/>
      <c r="F116" s="248"/>
      <c r="G116" s="248"/>
      <c r="H116" s="248"/>
      <c r="I116" s="248"/>
      <c r="J116" s="248"/>
      <c r="K116" s="248"/>
      <c r="L116" s="248"/>
      <c r="M116" s="248"/>
      <c r="N116" s="248"/>
      <c r="O116" s="21"/>
      <c r="P116" s="21"/>
      <c r="Q116" s="21"/>
      <c r="R116" s="21"/>
      <c r="S116" s="5"/>
      <c r="T116" s="5"/>
      <c r="U116" s="5"/>
      <c r="V116" s="5"/>
      <c r="W116" s="5"/>
      <c r="X116" s="5"/>
      <c r="Y116" s="5"/>
      <c r="Z116" s="5"/>
    </row>
    <row r="117" spans="1:26" ht="22.5" customHeight="1" x14ac:dyDescent="0.2">
      <c r="A117" s="21"/>
      <c r="B117" s="320" t="s">
        <v>93</v>
      </c>
      <c r="C117" s="320"/>
      <c r="D117" s="320"/>
      <c r="E117" s="320"/>
      <c r="F117" s="320"/>
      <c r="G117" s="320"/>
      <c r="H117" s="320"/>
      <c r="I117" s="320"/>
      <c r="J117" s="320"/>
      <c r="K117" s="320"/>
      <c r="L117" s="320"/>
      <c r="M117" s="320"/>
      <c r="N117" s="320"/>
      <c r="O117" s="21"/>
      <c r="P117" s="21"/>
      <c r="Q117" s="21"/>
      <c r="R117" s="21"/>
      <c r="S117" s="5"/>
      <c r="T117" s="5"/>
      <c r="U117" s="5"/>
      <c r="V117" s="5"/>
      <c r="W117" s="5"/>
      <c r="X117" s="5"/>
      <c r="Y117" s="5"/>
      <c r="Z117" s="5"/>
    </row>
    <row r="118" spans="1:26" ht="13.5" customHeight="1" x14ac:dyDescent="0.2">
      <c r="A118" s="21"/>
      <c r="B118" s="248"/>
      <c r="C118" s="248"/>
      <c r="D118" s="248"/>
      <c r="E118" s="248"/>
      <c r="F118" s="248"/>
      <c r="G118" s="248"/>
      <c r="H118" s="248"/>
      <c r="I118" s="248"/>
      <c r="J118" s="248"/>
      <c r="K118" s="248"/>
      <c r="L118" s="248"/>
      <c r="M118" s="248"/>
      <c r="N118" s="248"/>
      <c r="O118" s="21"/>
      <c r="P118" s="21"/>
      <c r="Q118" s="21"/>
      <c r="R118" s="21"/>
      <c r="S118" s="5"/>
      <c r="T118" s="5"/>
      <c r="U118" s="5"/>
      <c r="V118" s="5"/>
      <c r="W118" s="5"/>
      <c r="X118" s="5"/>
      <c r="Y118" s="5"/>
      <c r="Z118" s="5"/>
    </row>
    <row r="119" spans="1:26" ht="13.5" customHeight="1" x14ac:dyDescent="0.2">
      <c r="A119" s="21"/>
      <c r="B119" s="163" t="s">
        <v>77</v>
      </c>
      <c r="C119" s="248"/>
      <c r="D119" s="248"/>
      <c r="E119" s="248"/>
      <c r="F119" s="248"/>
      <c r="G119" s="248"/>
      <c r="H119" s="248"/>
      <c r="I119" s="248"/>
      <c r="J119" s="248"/>
      <c r="K119" s="248"/>
      <c r="L119" s="248"/>
      <c r="M119" s="248"/>
      <c r="N119" s="248"/>
      <c r="O119" s="21"/>
      <c r="P119" s="21"/>
      <c r="Q119" s="21"/>
      <c r="R119" s="21"/>
      <c r="S119" s="5"/>
      <c r="T119" s="5"/>
      <c r="U119" s="5"/>
      <c r="V119" s="5"/>
      <c r="W119" s="5"/>
      <c r="X119" s="5"/>
      <c r="Y119" s="5"/>
      <c r="Z119" s="5"/>
    </row>
    <row r="120" spans="1:26" ht="13.5" customHeight="1" x14ac:dyDescent="0.2">
      <c r="A120" s="21"/>
      <c r="B120" s="334" t="s">
        <v>94</v>
      </c>
      <c r="C120" s="334"/>
      <c r="D120" s="334"/>
      <c r="E120" s="334"/>
      <c r="F120" s="334"/>
      <c r="G120" s="334"/>
      <c r="H120" s="334"/>
      <c r="I120" s="334"/>
      <c r="J120" s="334"/>
      <c r="K120" s="334"/>
      <c r="L120" s="334"/>
      <c r="M120" s="334"/>
      <c r="N120" s="334"/>
      <c r="O120" s="21"/>
      <c r="P120" s="21"/>
      <c r="Q120" s="21"/>
      <c r="R120" s="21"/>
      <c r="S120" s="5"/>
      <c r="T120" s="5"/>
      <c r="U120" s="5"/>
      <c r="V120" s="5"/>
      <c r="W120" s="5"/>
      <c r="X120" s="5"/>
      <c r="Y120" s="5"/>
      <c r="Z120" s="5"/>
    </row>
    <row r="121" spans="1:26" ht="13.5" customHeight="1" x14ac:dyDescent="0.2">
      <c r="A121" s="21"/>
      <c r="B121" s="248"/>
      <c r="C121" s="248"/>
      <c r="D121" s="248"/>
      <c r="E121" s="248"/>
      <c r="F121" s="248"/>
      <c r="G121" s="248"/>
      <c r="H121" s="248"/>
      <c r="I121" s="248"/>
      <c r="J121" s="248"/>
      <c r="K121" s="248"/>
      <c r="L121" s="248"/>
      <c r="M121" s="248"/>
      <c r="N121" s="248"/>
      <c r="O121" s="21"/>
      <c r="P121" s="21"/>
      <c r="Q121" s="21"/>
      <c r="R121" s="21"/>
      <c r="S121" s="5"/>
      <c r="T121" s="5"/>
      <c r="U121" s="5"/>
      <c r="V121" s="5"/>
      <c r="W121" s="5"/>
      <c r="X121" s="5"/>
      <c r="Y121" s="5"/>
      <c r="Z121" s="5"/>
    </row>
    <row r="122" spans="1:26" ht="13.5" customHeight="1" x14ac:dyDescent="0.2">
      <c r="A122" s="21"/>
      <c r="B122" s="163" t="s">
        <v>57</v>
      </c>
      <c r="C122" s="248"/>
      <c r="D122" s="248"/>
      <c r="E122" s="248"/>
      <c r="F122" s="248"/>
      <c r="G122" s="248"/>
      <c r="H122" s="248"/>
      <c r="I122" s="248"/>
      <c r="J122" s="248"/>
      <c r="K122" s="248"/>
      <c r="L122" s="248"/>
      <c r="M122" s="248"/>
      <c r="N122" s="248"/>
      <c r="O122" s="21"/>
      <c r="P122" s="21"/>
      <c r="Q122" s="21"/>
      <c r="R122" s="21"/>
      <c r="S122" s="5"/>
      <c r="T122" s="5"/>
      <c r="U122" s="5"/>
      <c r="V122" s="5"/>
      <c r="W122" s="5"/>
      <c r="X122" s="5"/>
      <c r="Y122" s="5"/>
      <c r="Z122" s="5"/>
    </row>
    <row r="123" spans="1:26" ht="15.75" customHeight="1" x14ac:dyDescent="0.2">
      <c r="A123" s="21"/>
      <c r="B123" s="313" t="s">
        <v>95</v>
      </c>
      <c r="C123" s="313"/>
      <c r="D123" s="313"/>
      <c r="E123" s="313"/>
      <c r="F123" s="313"/>
      <c r="G123" s="313"/>
      <c r="H123" s="313"/>
      <c r="I123" s="313"/>
      <c r="J123" s="313"/>
      <c r="K123" s="313"/>
      <c r="L123" s="313"/>
      <c r="M123" s="313"/>
      <c r="N123" s="313"/>
      <c r="O123" s="21"/>
      <c r="P123" s="21"/>
      <c r="Q123" s="21"/>
      <c r="R123" s="21"/>
      <c r="S123" s="5"/>
      <c r="T123" s="5"/>
      <c r="U123" s="5"/>
      <c r="V123" s="5"/>
      <c r="W123" s="5"/>
      <c r="X123" s="5"/>
      <c r="Y123" s="5"/>
      <c r="Z123" s="5"/>
    </row>
    <row r="124" spans="1:26" ht="13.5" customHeight="1" x14ac:dyDescent="0.2">
      <c r="A124" s="21"/>
      <c r="B124" s="156" t="s">
        <v>96</v>
      </c>
      <c r="C124" s="21"/>
      <c r="D124" s="21"/>
      <c r="E124" s="21"/>
      <c r="F124" s="21"/>
      <c r="G124" s="21"/>
      <c r="H124" s="21"/>
      <c r="I124" s="21"/>
      <c r="J124" s="21"/>
      <c r="K124" s="21"/>
      <c r="L124" s="21"/>
      <c r="M124" s="21"/>
      <c r="N124" s="21"/>
      <c r="O124" s="21"/>
      <c r="P124" s="21"/>
      <c r="Q124" s="21"/>
      <c r="R124" s="21"/>
      <c r="S124" s="5"/>
      <c r="T124" s="5"/>
      <c r="U124" s="5"/>
      <c r="V124" s="5"/>
      <c r="W124" s="5"/>
      <c r="X124" s="5"/>
      <c r="Y124" s="5"/>
      <c r="Z124" s="5"/>
    </row>
    <row r="125" spans="1:26" ht="13.5" customHeight="1" x14ac:dyDescent="0.2">
      <c r="A125" s="21"/>
      <c r="B125" s="335" t="s">
        <v>97</v>
      </c>
      <c r="C125" s="335"/>
      <c r="D125" s="335"/>
      <c r="E125" s="335"/>
      <c r="F125" s="335"/>
      <c r="G125" s="335"/>
      <c r="H125" s="335"/>
      <c r="I125" s="335"/>
      <c r="J125" s="335"/>
      <c r="K125" s="335"/>
      <c r="L125" s="335"/>
      <c r="M125" s="335"/>
      <c r="N125" s="335"/>
      <c r="O125" s="21"/>
      <c r="P125" s="21"/>
      <c r="Q125" s="21"/>
      <c r="R125" s="21"/>
      <c r="S125" s="5"/>
      <c r="T125" s="5"/>
      <c r="U125" s="5"/>
      <c r="V125" s="5"/>
      <c r="W125" s="5"/>
      <c r="X125" s="5"/>
      <c r="Y125" s="5"/>
      <c r="Z125" s="5"/>
    </row>
    <row r="126" spans="1:26" ht="6.75" customHeight="1" x14ac:dyDescent="0.2">
      <c r="A126" s="21"/>
      <c r="B126" s="21"/>
      <c r="C126" s="21"/>
      <c r="D126" s="21"/>
      <c r="E126" s="21"/>
      <c r="F126" s="21"/>
      <c r="G126" s="21"/>
      <c r="H126" s="21"/>
      <c r="I126" s="21"/>
      <c r="J126" s="21"/>
      <c r="K126" s="21"/>
      <c r="L126" s="21"/>
      <c r="M126" s="21"/>
      <c r="N126" s="21"/>
      <c r="O126" s="21"/>
      <c r="P126" s="21"/>
      <c r="Q126" s="21"/>
      <c r="R126" s="21"/>
      <c r="S126" s="5"/>
      <c r="T126" s="5"/>
      <c r="U126" s="5"/>
      <c r="V126" s="5"/>
      <c r="W126" s="5"/>
      <c r="X126" s="5"/>
      <c r="Y126" s="5"/>
      <c r="Z126" s="5"/>
    </row>
    <row r="127" spans="1:26" ht="13.5" customHeight="1" x14ac:dyDescent="0.2">
      <c r="A127" s="21"/>
      <c r="B127" s="155" t="s">
        <v>98</v>
      </c>
      <c r="C127" s="21"/>
      <c r="D127" s="21"/>
      <c r="E127" s="21"/>
      <c r="F127" s="21"/>
      <c r="G127" s="21"/>
      <c r="H127" s="21"/>
      <c r="I127" s="21"/>
      <c r="J127" s="21"/>
      <c r="K127" s="21"/>
      <c r="L127" s="21"/>
      <c r="M127" s="21"/>
      <c r="N127" s="21"/>
      <c r="O127" s="21"/>
      <c r="P127" s="21"/>
      <c r="Q127" s="21"/>
      <c r="R127" s="21"/>
      <c r="S127" s="5"/>
      <c r="T127" s="5"/>
      <c r="U127" s="5"/>
      <c r="V127" s="5"/>
      <c r="W127" s="5"/>
      <c r="X127" s="5"/>
      <c r="Y127" s="5"/>
      <c r="Z127" s="5"/>
    </row>
    <row r="128" spans="1:26" ht="30" customHeight="1" x14ac:dyDescent="0.2">
      <c r="A128" s="21"/>
      <c r="B128" s="314" t="s">
        <v>99</v>
      </c>
      <c r="C128" s="314"/>
      <c r="D128" s="314"/>
      <c r="E128" s="314"/>
      <c r="F128" s="314"/>
      <c r="G128" s="314"/>
      <c r="H128" s="314"/>
      <c r="I128" s="314"/>
      <c r="J128" s="314"/>
      <c r="K128" s="314"/>
      <c r="L128" s="314"/>
      <c r="M128" s="314"/>
      <c r="N128" s="314"/>
      <c r="O128" s="21"/>
      <c r="P128" s="21"/>
      <c r="Q128" s="21"/>
      <c r="R128" s="21"/>
      <c r="S128" s="5"/>
      <c r="T128" s="5"/>
      <c r="U128" s="5"/>
      <c r="V128" s="5"/>
      <c r="W128" s="5"/>
      <c r="X128" s="5"/>
      <c r="Y128" s="5"/>
      <c r="Z128" s="5"/>
    </row>
    <row r="129" spans="1:26" ht="13.5" customHeight="1" x14ac:dyDescent="0.2">
      <c r="A129" s="21"/>
      <c r="B129" s="164" t="s">
        <v>100</v>
      </c>
      <c r="C129" s="176"/>
      <c r="D129" s="176"/>
      <c r="E129" s="176"/>
      <c r="F129" s="176"/>
      <c r="G129" s="176"/>
      <c r="H129" s="176"/>
      <c r="I129" s="176"/>
      <c r="J129" s="176"/>
      <c r="K129" s="176"/>
      <c r="L129" s="176"/>
      <c r="M129" s="176"/>
      <c r="N129" s="176"/>
      <c r="O129" s="21"/>
      <c r="P129" s="21"/>
      <c r="Q129" s="21"/>
      <c r="R129" s="21"/>
      <c r="S129" s="5"/>
      <c r="T129" s="5"/>
      <c r="U129" s="5"/>
      <c r="V129" s="5"/>
      <c r="W129" s="5"/>
      <c r="X129" s="5"/>
      <c r="Y129" s="5"/>
      <c r="Z129" s="5"/>
    </row>
    <row r="130" spans="1:26" ht="31.5" customHeight="1" x14ac:dyDescent="0.2">
      <c r="A130" s="21"/>
      <c r="B130" s="333" t="s">
        <v>101</v>
      </c>
      <c r="C130" s="333"/>
      <c r="D130" s="333"/>
      <c r="E130" s="333"/>
      <c r="F130" s="333"/>
      <c r="G130" s="333"/>
      <c r="H130" s="333"/>
      <c r="I130" s="333"/>
      <c r="J130" s="333"/>
      <c r="K130" s="333"/>
      <c r="L130" s="333"/>
      <c r="M130" s="333"/>
      <c r="N130" s="333"/>
      <c r="O130" s="21"/>
      <c r="P130" s="21"/>
      <c r="Q130" s="21"/>
      <c r="R130" s="21"/>
      <c r="S130" s="5"/>
      <c r="T130" s="5"/>
      <c r="U130" s="5"/>
      <c r="V130" s="5"/>
      <c r="W130" s="5"/>
      <c r="X130" s="5"/>
      <c r="Y130" s="5"/>
      <c r="Z130" s="5"/>
    </row>
    <row r="131" spans="1:26" ht="6.75" customHeight="1" x14ac:dyDescent="0.2">
      <c r="A131" s="21"/>
      <c r="B131" s="320"/>
      <c r="C131" s="320"/>
      <c r="D131" s="320"/>
      <c r="E131" s="320"/>
      <c r="F131" s="320"/>
      <c r="G131" s="320"/>
      <c r="H131" s="320"/>
      <c r="I131" s="320"/>
      <c r="J131" s="320"/>
      <c r="K131" s="320"/>
      <c r="L131" s="320"/>
      <c r="M131" s="320"/>
      <c r="N131" s="320"/>
      <c r="O131" s="21"/>
      <c r="P131" s="21"/>
      <c r="Q131" s="21"/>
      <c r="R131" s="21"/>
      <c r="S131" s="5"/>
      <c r="T131" s="5"/>
      <c r="U131" s="5"/>
      <c r="V131" s="5"/>
      <c r="W131" s="5"/>
      <c r="X131" s="5"/>
      <c r="Y131" s="5"/>
      <c r="Z131" s="5"/>
    </row>
    <row r="132" spans="1:26" s="110" customFormat="1" ht="18.75" customHeight="1" x14ac:dyDescent="0.2">
      <c r="A132" s="101"/>
      <c r="B132" s="165" t="s">
        <v>61</v>
      </c>
      <c r="C132" s="101"/>
      <c r="D132" s="101"/>
      <c r="E132" s="101"/>
      <c r="F132" s="101"/>
      <c r="G132" s="101"/>
      <c r="H132" s="101"/>
      <c r="I132" s="101"/>
      <c r="J132" s="101"/>
      <c r="K132" s="101"/>
      <c r="L132" s="101"/>
      <c r="M132" s="101"/>
      <c r="N132" s="101"/>
      <c r="O132" s="101"/>
      <c r="P132" s="101"/>
      <c r="Q132" s="101"/>
      <c r="R132" s="101"/>
      <c r="S132" s="58"/>
      <c r="T132" s="58"/>
      <c r="U132" s="58"/>
      <c r="V132" s="58"/>
      <c r="W132" s="58"/>
      <c r="X132" s="58"/>
      <c r="Y132" s="58"/>
      <c r="Z132" s="58"/>
    </row>
    <row r="133" spans="1:26" s="110" customFormat="1" ht="30" customHeight="1" x14ac:dyDescent="0.2">
      <c r="A133" s="101"/>
      <c r="B133" s="312" t="s">
        <v>102</v>
      </c>
      <c r="C133" s="330"/>
      <c r="D133" s="330"/>
      <c r="E133" s="330"/>
      <c r="F133" s="330"/>
      <c r="G133" s="330"/>
      <c r="H133" s="330"/>
      <c r="I133" s="330"/>
      <c r="J133" s="330"/>
      <c r="K133" s="330"/>
      <c r="L133" s="330"/>
      <c r="M133" s="101"/>
      <c r="N133" s="101"/>
      <c r="O133" s="101"/>
      <c r="P133" s="101"/>
      <c r="Q133" s="101"/>
      <c r="R133" s="101"/>
      <c r="S133" s="58"/>
      <c r="T133" s="58"/>
      <c r="U133" s="58"/>
      <c r="V133" s="58"/>
      <c r="W133" s="58"/>
      <c r="X133" s="58"/>
      <c r="Y133" s="58"/>
      <c r="Z133" s="58"/>
    </row>
    <row r="134" spans="1:26" ht="13.5" customHeight="1" x14ac:dyDescent="0.2">
      <c r="A134" s="249"/>
      <c r="B134" s="21"/>
      <c r="C134" s="21"/>
      <c r="D134" s="21"/>
      <c r="E134" s="21"/>
      <c r="F134" s="21"/>
      <c r="G134" s="21"/>
      <c r="H134" s="21"/>
      <c r="I134" s="21"/>
      <c r="J134" s="21"/>
      <c r="K134" s="21"/>
      <c r="L134" s="21"/>
      <c r="M134" s="21"/>
      <c r="N134" s="21"/>
      <c r="O134" s="21"/>
      <c r="P134" s="21"/>
      <c r="Q134" s="21"/>
      <c r="R134" s="21"/>
      <c r="S134" s="5"/>
      <c r="T134" s="5"/>
      <c r="U134" s="5"/>
      <c r="V134" s="5"/>
      <c r="W134" s="5"/>
      <c r="X134" s="5"/>
      <c r="Y134" s="5"/>
      <c r="Z134" s="5"/>
    </row>
    <row r="135" spans="1:26" ht="13.5" customHeight="1" x14ac:dyDescent="0.2">
      <c r="A135" s="249"/>
      <c r="B135" s="21"/>
      <c r="C135" s="21"/>
      <c r="D135" s="21"/>
      <c r="E135" s="21"/>
      <c r="F135" s="21"/>
      <c r="G135" s="21"/>
      <c r="H135" s="21"/>
      <c r="I135" s="21"/>
      <c r="J135" s="21"/>
      <c r="K135" s="21"/>
      <c r="L135" s="21"/>
      <c r="M135" s="21"/>
      <c r="N135" s="21"/>
      <c r="O135" s="21"/>
      <c r="P135" s="21"/>
      <c r="Q135" s="21"/>
      <c r="R135" s="21"/>
      <c r="S135" s="5"/>
      <c r="T135" s="5"/>
      <c r="U135" s="5"/>
      <c r="V135" s="5"/>
      <c r="W135" s="5"/>
      <c r="X135" s="5"/>
      <c r="Y135" s="5"/>
      <c r="Z135" s="5"/>
    </row>
    <row r="136" spans="1:26" ht="13.5" customHeight="1" x14ac:dyDescent="0.2">
      <c r="A136" s="249"/>
      <c r="B136" s="21"/>
      <c r="C136" s="21"/>
      <c r="D136" s="21"/>
      <c r="E136" s="21"/>
      <c r="F136" s="21"/>
      <c r="G136" s="21"/>
      <c r="H136" s="21"/>
      <c r="I136" s="21"/>
      <c r="J136" s="21"/>
      <c r="K136" s="21"/>
      <c r="L136" s="21"/>
      <c r="M136" s="21"/>
      <c r="N136" s="21"/>
      <c r="O136" s="21"/>
      <c r="P136" s="21"/>
      <c r="Q136" s="21"/>
      <c r="R136" s="21"/>
      <c r="S136" s="5"/>
      <c r="T136" s="5"/>
      <c r="U136" s="5"/>
      <c r="V136" s="5"/>
      <c r="W136" s="5"/>
      <c r="X136" s="5"/>
      <c r="Y136" s="5"/>
      <c r="Z136" s="5"/>
    </row>
    <row r="137" spans="1:26" ht="13.5" customHeight="1" x14ac:dyDescent="0.2">
      <c r="A137" s="249"/>
      <c r="B137" s="21"/>
      <c r="C137" s="21"/>
      <c r="D137" s="21"/>
      <c r="E137" s="21"/>
      <c r="F137" s="21"/>
      <c r="G137" s="21"/>
      <c r="H137" s="21"/>
      <c r="I137" s="21"/>
      <c r="J137" s="21"/>
      <c r="K137" s="21"/>
      <c r="L137" s="21"/>
      <c r="M137" s="21"/>
      <c r="N137" s="21"/>
      <c r="O137" s="21"/>
      <c r="P137" s="21"/>
      <c r="Q137" s="21"/>
      <c r="R137" s="21"/>
      <c r="S137" s="5"/>
      <c r="T137" s="5"/>
      <c r="U137" s="5"/>
      <c r="V137" s="5"/>
      <c r="W137" s="5"/>
      <c r="X137" s="5"/>
      <c r="Y137" s="5"/>
      <c r="Z137" s="5"/>
    </row>
    <row r="138" spans="1:26" ht="13.5" customHeight="1" x14ac:dyDescent="0.2">
      <c r="A138" s="249"/>
      <c r="B138" s="21"/>
      <c r="C138" s="21"/>
      <c r="D138" s="21"/>
      <c r="E138" s="21"/>
      <c r="F138" s="21"/>
      <c r="G138" s="21"/>
      <c r="H138" s="21"/>
      <c r="I138" s="21"/>
      <c r="J138" s="21"/>
      <c r="K138" s="21"/>
      <c r="L138" s="21"/>
      <c r="M138" s="21"/>
      <c r="N138" s="21"/>
      <c r="O138" s="21"/>
      <c r="P138" s="21"/>
      <c r="Q138" s="21"/>
      <c r="R138" s="21"/>
      <c r="S138" s="5"/>
      <c r="T138" s="5"/>
      <c r="U138" s="5"/>
      <c r="V138" s="5"/>
      <c r="W138" s="5"/>
      <c r="X138" s="5"/>
      <c r="Y138" s="5"/>
      <c r="Z138" s="5"/>
    </row>
    <row r="139" spans="1:26" ht="13.5" customHeight="1" x14ac:dyDescent="0.2">
      <c r="A139" s="249"/>
      <c r="B139" s="21"/>
      <c r="C139" s="21"/>
      <c r="D139" s="21"/>
      <c r="E139" s="21"/>
      <c r="F139" s="21"/>
      <c r="G139" s="21"/>
      <c r="H139" s="21"/>
      <c r="I139" s="21"/>
      <c r="J139" s="21"/>
      <c r="K139" s="21"/>
      <c r="L139" s="21"/>
      <c r="M139" s="21"/>
      <c r="N139" s="21"/>
      <c r="O139" s="21"/>
      <c r="P139" s="21"/>
      <c r="Q139" s="21"/>
      <c r="R139" s="21"/>
      <c r="S139" s="5"/>
      <c r="T139" s="5"/>
      <c r="U139" s="5"/>
      <c r="V139" s="5"/>
      <c r="W139" s="5"/>
      <c r="X139" s="5"/>
      <c r="Y139" s="5"/>
      <c r="Z139" s="5"/>
    </row>
    <row r="140" spans="1:26" ht="13.5" customHeight="1" x14ac:dyDescent="0.2">
      <c r="A140" s="249"/>
      <c r="B140" s="21"/>
      <c r="C140" s="21"/>
      <c r="D140" s="21"/>
      <c r="E140" s="21"/>
      <c r="F140" s="21"/>
      <c r="G140" s="21"/>
      <c r="H140" s="21"/>
      <c r="I140" s="21"/>
      <c r="J140" s="21"/>
      <c r="K140" s="21"/>
      <c r="L140" s="21"/>
      <c r="M140" s="21"/>
      <c r="N140" s="21"/>
      <c r="O140" s="21"/>
      <c r="P140" s="21"/>
      <c r="Q140" s="21"/>
      <c r="R140" s="21"/>
      <c r="S140" s="5"/>
      <c r="T140" s="5"/>
      <c r="U140" s="5"/>
      <c r="V140" s="5"/>
      <c r="W140" s="5"/>
      <c r="X140" s="5"/>
      <c r="Y140" s="5"/>
      <c r="Z140" s="5"/>
    </row>
    <row r="141" spans="1:26" ht="13.5" customHeight="1" x14ac:dyDescent="0.2">
      <c r="A141" s="249"/>
      <c r="B141" s="21"/>
      <c r="C141" s="21"/>
      <c r="D141" s="21"/>
      <c r="E141" s="21"/>
      <c r="F141" s="21"/>
      <c r="G141" s="21"/>
      <c r="H141" s="21"/>
      <c r="I141" s="21"/>
      <c r="J141" s="21"/>
      <c r="K141" s="21"/>
      <c r="L141" s="21"/>
      <c r="M141" s="21"/>
      <c r="N141" s="21"/>
      <c r="O141" s="21"/>
      <c r="P141" s="21"/>
      <c r="Q141" s="21"/>
      <c r="R141" s="21"/>
      <c r="S141" s="5"/>
      <c r="T141" s="5"/>
      <c r="U141" s="5"/>
      <c r="V141" s="5"/>
      <c r="W141" s="5"/>
      <c r="X141" s="5"/>
      <c r="Y141" s="5"/>
      <c r="Z141" s="5"/>
    </row>
    <row r="142" spans="1:26" ht="13.5" customHeight="1" x14ac:dyDescent="0.2">
      <c r="A142" s="249"/>
      <c r="B142" s="21"/>
      <c r="C142" s="21"/>
      <c r="D142" s="21"/>
      <c r="E142" s="21"/>
      <c r="F142" s="21"/>
      <c r="G142" s="21"/>
      <c r="H142" s="21"/>
      <c r="I142" s="21"/>
      <c r="J142" s="21"/>
      <c r="K142" s="21"/>
      <c r="L142" s="21"/>
      <c r="M142" s="21"/>
      <c r="N142" s="21"/>
      <c r="O142" s="21"/>
      <c r="P142" s="21"/>
      <c r="Q142" s="21"/>
      <c r="R142" s="21"/>
      <c r="S142" s="5"/>
      <c r="T142" s="5"/>
      <c r="U142" s="5"/>
      <c r="V142" s="5"/>
      <c r="W142" s="5"/>
      <c r="X142" s="5"/>
      <c r="Y142" s="5"/>
      <c r="Z142" s="5"/>
    </row>
    <row r="143" spans="1:26" ht="13.5" customHeight="1" x14ac:dyDescent="0.2">
      <c r="A143" s="249"/>
      <c r="B143" s="21"/>
      <c r="C143" s="21"/>
      <c r="D143" s="21"/>
      <c r="E143" s="21"/>
      <c r="F143" s="21"/>
      <c r="G143" s="21"/>
      <c r="H143" s="21"/>
      <c r="I143" s="21"/>
      <c r="J143" s="21"/>
      <c r="K143" s="21"/>
      <c r="L143" s="21"/>
      <c r="M143" s="21"/>
      <c r="N143" s="21"/>
      <c r="O143" s="21"/>
      <c r="P143" s="21"/>
      <c r="Q143" s="21"/>
      <c r="R143" s="21"/>
      <c r="S143" s="5"/>
      <c r="T143" s="5"/>
      <c r="U143" s="5"/>
      <c r="V143" s="5"/>
      <c r="W143" s="5"/>
      <c r="X143" s="5"/>
      <c r="Y143" s="5"/>
      <c r="Z143" s="5"/>
    </row>
    <row r="144" spans="1:26" ht="13.5" customHeight="1" x14ac:dyDescent="0.2">
      <c r="A144" s="249"/>
      <c r="B144" s="21"/>
      <c r="C144" s="21"/>
      <c r="D144" s="21"/>
      <c r="E144" s="21"/>
      <c r="F144" s="21"/>
      <c r="G144" s="21"/>
      <c r="H144" s="21"/>
      <c r="I144" s="21"/>
      <c r="J144" s="21"/>
      <c r="K144" s="21"/>
      <c r="L144" s="21"/>
      <c r="M144" s="21"/>
      <c r="N144" s="21"/>
      <c r="O144" s="21"/>
      <c r="P144" s="21"/>
      <c r="Q144" s="21"/>
      <c r="R144" s="21"/>
      <c r="S144" s="5"/>
      <c r="T144" s="5"/>
      <c r="U144" s="5"/>
      <c r="V144" s="5"/>
      <c r="W144" s="5"/>
      <c r="X144" s="5"/>
      <c r="Y144" s="5"/>
      <c r="Z144" s="5"/>
    </row>
    <row r="145" spans="1:26" ht="13.5" customHeight="1" x14ac:dyDescent="0.2">
      <c r="A145" s="249"/>
      <c r="B145" s="21"/>
      <c r="C145" s="21"/>
      <c r="D145" s="21"/>
      <c r="E145" s="21"/>
      <c r="F145" s="21"/>
      <c r="G145" s="21"/>
      <c r="H145" s="21"/>
      <c r="I145" s="21"/>
      <c r="J145" s="21"/>
      <c r="K145" s="21"/>
      <c r="L145" s="21"/>
      <c r="M145" s="21"/>
      <c r="N145" s="21"/>
      <c r="O145" s="21"/>
      <c r="P145" s="21"/>
      <c r="Q145" s="21"/>
      <c r="R145" s="21"/>
      <c r="S145" s="5"/>
      <c r="T145" s="5"/>
      <c r="U145" s="5"/>
      <c r="V145" s="5"/>
      <c r="W145" s="5"/>
      <c r="X145" s="5"/>
      <c r="Y145" s="5"/>
      <c r="Z145" s="5"/>
    </row>
    <row r="146" spans="1:26" ht="13.5" customHeight="1" x14ac:dyDescent="0.2">
      <c r="A146" s="249"/>
      <c r="B146" s="21"/>
      <c r="C146" s="21"/>
      <c r="D146" s="21"/>
      <c r="E146" s="21"/>
      <c r="F146" s="21"/>
      <c r="G146" s="21"/>
      <c r="H146" s="21"/>
      <c r="I146" s="21"/>
      <c r="J146" s="21"/>
      <c r="K146" s="21"/>
      <c r="L146" s="21"/>
      <c r="M146" s="21"/>
      <c r="N146" s="21"/>
      <c r="O146" s="21"/>
      <c r="P146" s="21"/>
      <c r="Q146" s="21"/>
      <c r="R146" s="21"/>
      <c r="S146" s="5"/>
      <c r="T146" s="5"/>
      <c r="U146" s="5"/>
      <c r="V146" s="5"/>
      <c r="W146" s="5"/>
      <c r="X146" s="5"/>
      <c r="Y146" s="5"/>
      <c r="Z146" s="5"/>
    </row>
    <row r="147" spans="1:26" ht="13.5" customHeight="1" x14ac:dyDescent="0.2">
      <c r="A147" s="249"/>
      <c r="B147" s="21"/>
      <c r="C147" s="21"/>
      <c r="D147" s="21"/>
      <c r="E147" s="21"/>
      <c r="F147" s="21"/>
      <c r="G147" s="21"/>
      <c r="H147" s="21"/>
      <c r="I147" s="21"/>
      <c r="J147" s="21"/>
      <c r="K147" s="21"/>
      <c r="L147" s="21"/>
      <c r="M147" s="21"/>
      <c r="N147" s="21"/>
      <c r="O147" s="21"/>
      <c r="P147" s="21"/>
      <c r="Q147" s="21"/>
      <c r="R147" s="21"/>
      <c r="S147" s="5"/>
      <c r="T147" s="5"/>
      <c r="U147" s="5"/>
      <c r="V147" s="5"/>
      <c r="W147" s="5"/>
      <c r="X147" s="5"/>
      <c r="Y147" s="5"/>
      <c r="Z147" s="5"/>
    </row>
    <row r="148" spans="1:26" ht="13.5" customHeight="1" x14ac:dyDescent="0.2">
      <c r="A148" s="249"/>
      <c r="B148" s="21"/>
      <c r="C148" s="21"/>
      <c r="D148" s="21"/>
      <c r="E148" s="21"/>
      <c r="F148" s="21"/>
      <c r="G148" s="21"/>
      <c r="H148" s="21"/>
      <c r="I148" s="21"/>
      <c r="J148" s="21"/>
      <c r="K148" s="21"/>
      <c r="L148" s="21"/>
      <c r="M148" s="21"/>
      <c r="N148" s="21"/>
      <c r="O148" s="21"/>
      <c r="P148" s="21"/>
      <c r="Q148" s="21"/>
      <c r="R148" s="21"/>
      <c r="S148" s="5"/>
      <c r="T148" s="5"/>
      <c r="U148" s="5"/>
      <c r="V148" s="5"/>
      <c r="W148" s="5"/>
      <c r="X148" s="5"/>
      <c r="Y148" s="5"/>
      <c r="Z148" s="5"/>
    </row>
    <row r="149" spans="1:26" ht="13.5" customHeight="1" x14ac:dyDescent="0.2">
      <c r="A149" s="249"/>
      <c r="B149" s="21"/>
      <c r="C149" s="21"/>
      <c r="D149" s="21"/>
      <c r="E149" s="21"/>
      <c r="F149" s="21"/>
      <c r="G149" s="21"/>
      <c r="H149" s="21"/>
      <c r="I149" s="21"/>
      <c r="J149" s="21"/>
      <c r="K149" s="21"/>
      <c r="L149" s="21"/>
      <c r="M149" s="21"/>
      <c r="N149" s="21"/>
      <c r="O149" s="21"/>
      <c r="P149" s="21"/>
      <c r="Q149" s="21"/>
      <c r="R149" s="21"/>
      <c r="S149" s="5"/>
      <c r="T149" s="5"/>
      <c r="U149" s="5"/>
      <c r="V149" s="5"/>
      <c r="W149" s="5"/>
      <c r="X149" s="5"/>
      <c r="Y149" s="5"/>
      <c r="Z149" s="5"/>
    </row>
    <row r="150" spans="1:26" ht="13.5" customHeight="1" x14ac:dyDescent="0.2">
      <c r="A150" s="249"/>
      <c r="B150" s="21"/>
      <c r="C150" s="21"/>
      <c r="D150" s="21"/>
      <c r="E150" s="21"/>
      <c r="F150" s="21"/>
      <c r="G150" s="21"/>
      <c r="H150" s="21"/>
      <c r="I150" s="21"/>
      <c r="J150" s="21"/>
      <c r="K150" s="21"/>
      <c r="L150" s="21"/>
      <c r="M150" s="21"/>
      <c r="N150" s="21"/>
      <c r="O150" s="21"/>
      <c r="P150" s="21"/>
      <c r="Q150" s="21"/>
      <c r="R150" s="21"/>
      <c r="S150" s="5"/>
      <c r="T150" s="5"/>
      <c r="U150" s="5"/>
      <c r="V150" s="5"/>
      <c r="W150" s="5"/>
      <c r="X150" s="5"/>
      <c r="Y150" s="5"/>
      <c r="Z150" s="5"/>
    </row>
    <row r="151" spans="1:26" ht="13.5" customHeight="1" x14ac:dyDescent="0.2">
      <c r="A151" s="249"/>
      <c r="B151" s="21"/>
      <c r="C151" s="21"/>
      <c r="D151" s="21"/>
      <c r="E151" s="21"/>
      <c r="F151" s="21"/>
      <c r="G151" s="21"/>
      <c r="H151" s="21"/>
      <c r="I151" s="21"/>
      <c r="J151" s="21"/>
      <c r="K151" s="21"/>
      <c r="L151" s="21"/>
      <c r="M151" s="21"/>
      <c r="N151" s="21"/>
      <c r="O151" s="21"/>
      <c r="P151" s="21"/>
      <c r="Q151" s="21"/>
      <c r="R151" s="21"/>
      <c r="S151" s="5"/>
      <c r="T151" s="5"/>
      <c r="U151" s="5"/>
      <c r="V151" s="5"/>
      <c r="W151" s="5"/>
      <c r="X151" s="5"/>
      <c r="Y151" s="5"/>
      <c r="Z151" s="5"/>
    </row>
    <row r="152" spans="1:26" ht="13.5" customHeight="1" x14ac:dyDescent="0.2">
      <c r="A152" s="249"/>
      <c r="B152" s="21"/>
      <c r="C152" s="21"/>
      <c r="D152" s="21"/>
      <c r="E152" s="21"/>
      <c r="F152" s="21"/>
      <c r="G152" s="21"/>
      <c r="H152" s="21"/>
      <c r="I152" s="21"/>
      <c r="J152" s="21"/>
      <c r="K152" s="21"/>
      <c r="L152" s="21"/>
      <c r="M152" s="21"/>
      <c r="N152" s="21"/>
      <c r="O152" s="21"/>
      <c r="P152" s="21"/>
      <c r="Q152" s="21"/>
      <c r="R152" s="21"/>
      <c r="S152" s="5"/>
      <c r="T152" s="5"/>
      <c r="U152" s="5"/>
      <c r="V152" s="5"/>
      <c r="W152" s="5"/>
      <c r="X152" s="5"/>
      <c r="Y152" s="5"/>
      <c r="Z152" s="5"/>
    </row>
    <row r="153" spans="1:26" ht="13.5" customHeight="1" x14ac:dyDescent="0.2">
      <c r="A153" s="249"/>
      <c r="B153" s="21"/>
      <c r="C153" s="21"/>
      <c r="D153" s="21"/>
      <c r="E153" s="21"/>
      <c r="F153" s="21"/>
      <c r="G153" s="21"/>
      <c r="H153" s="21"/>
      <c r="I153" s="21"/>
      <c r="J153" s="21"/>
      <c r="K153" s="21"/>
      <c r="L153" s="21"/>
      <c r="M153" s="21"/>
      <c r="N153" s="21"/>
      <c r="O153" s="21"/>
      <c r="P153" s="21"/>
      <c r="Q153" s="21"/>
      <c r="R153" s="21"/>
      <c r="S153" s="5"/>
      <c r="T153" s="5"/>
      <c r="U153" s="5"/>
      <c r="V153" s="5"/>
      <c r="W153" s="5"/>
      <c r="X153" s="5"/>
      <c r="Y153" s="5"/>
      <c r="Z153" s="5"/>
    </row>
    <row r="154" spans="1:26" ht="13.5" customHeight="1" x14ac:dyDescent="0.2">
      <c r="A154" s="249"/>
      <c r="B154" s="21"/>
      <c r="C154" s="21"/>
      <c r="D154" s="21"/>
      <c r="E154" s="21"/>
      <c r="F154" s="21"/>
      <c r="G154" s="21"/>
      <c r="H154" s="21"/>
      <c r="I154" s="21"/>
      <c r="J154" s="21"/>
      <c r="K154" s="21"/>
      <c r="L154" s="21"/>
      <c r="M154" s="21"/>
      <c r="N154" s="21"/>
      <c r="O154" s="21"/>
      <c r="P154" s="21"/>
      <c r="Q154" s="21"/>
      <c r="R154" s="21"/>
      <c r="S154" s="5"/>
      <c r="T154" s="5"/>
      <c r="U154" s="5"/>
      <c r="V154" s="5"/>
      <c r="W154" s="5"/>
      <c r="X154" s="5"/>
      <c r="Y154" s="5"/>
      <c r="Z154" s="5"/>
    </row>
    <row r="155" spans="1:26" ht="13.5" customHeight="1" x14ac:dyDescent="0.2">
      <c r="A155" s="249"/>
      <c r="B155" s="21"/>
      <c r="C155" s="21"/>
      <c r="D155" s="21"/>
      <c r="E155" s="21"/>
      <c r="F155" s="21"/>
      <c r="G155" s="21"/>
      <c r="H155" s="21"/>
      <c r="I155" s="21"/>
      <c r="J155" s="21"/>
      <c r="K155" s="21"/>
      <c r="L155" s="21"/>
      <c r="M155" s="21"/>
      <c r="N155" s="21"/>
      <c r="O155" s="21"/>
      <c r="P155" s="21"/>
      <c r="Q155" s="21"/>
      <c r="R155" s="21"/>
      <c r="S155" s="5"/>
      <c r="T155" s="5"/>
      <c r="U155" s="5"/>
      <c r="V155" s="5"/>
      <c r="W155" s="5"/>
      <c r="X155" s="5"/>
      <c r="Y155" s="5"/>
      <c r="Z155" s="5"/>
    </row>
    <row r="156" spans="1:26" ht="13.5" customHeight="1" x14ac:dyDescent="0.2">
      <c r="A156" s="249"/>
      <c r="B156" s="21"/>
      <c r="C156" s="21"/>
      <c r="D156" s="21"/>
      <c r="E156" s="21"/>
      <c r="F156" s="21"/>
      <c r="G156" s="21"/>
      <c r="H156" s="21"/>
      <c r="I156" s="21"/>
      <c r="J156" s="21"/>
      <c r="K156" s="21"/>
      <c r="L156" s="21"/>
      <c r="M156" s="21"/>
      <c r="N156" s="21"/>
      <c r="O156" s="21"/>
      <c r="P156" s="21"/>
      <c r="Q156" s="21"/>
      <c r="R156" s="21"/>
      <c r="S156" s="5"/>
      <c r="T156" s="5"/>
      <c r="U156" s="5"/>
      <c r="V156" s="5"/>
      <c r="W156" s="5"/>
      <c r="X156" s="5"/>
      <c r="Y156" s="5"/>
      <c r="Z156" s="5"/>
    </row>
    <row r="157" spans="1:26" ht="13.5" customHeight="1" x14ac:dyDescent="0.2">
      <c r="A157" s="249"/>
      <c r="B157" s="21"/>
      <c r="C157" s="21"/>
      <c r="D157" s="21"/>
      <c r="E157" s="21"/>
      <c r="F157" s="21"/>
      <c r="G157" s="21"/>
      <c r="H157" s="21"/>
      <c r="I157" s="21"/>
      <c r="J157" s="21"/>
      <c r="K157" s="21"/>
      <c r="L157" s="21"/>
      <c r="M157" s="21"/>
      <c r="N157" s="21"/>
      <c r="O157" s="21"/>
      <c r="P157" s="21"/>
      <c r="Q157" s="21"/>
      <c r="R157" s="21"/>
      <c r="S157" s="5"/>
      <c r="T157" s="5"/>
      <c r="U157" s="5"/>
      <c r="V157" s="5"/>
      <c r="W157" s="5"/>
      <c r="X157" s="5"/>
      <c r="Y157" s="5"/>
      <c r="Z157" s="5"/>
    </row>
    <row r="158" spans="1:26" ht="13.5" customHeight="1" x14ac:dyDescent="0.2">
      <c r="A158" s="249"/>
      <c r="B158" s="21"/>
      <c r="C158" s="21"/>
      <c r="D158" s="21"/>
      <c r="E158" s="21"/>
      <c r="F158" s="21"/>
      <c r="G158" s="21"/>
      <c r="H158" s="21"/>
      <c r="I158" s="21"/>
      <c r="J158" s="21"/>
      <c r="K158" s="21"/>
      <c r="L158" s="21"/>
      <c r="M158" s="21"/>
      <c r="N158" s="21"/>
      <c r="O158" s="21"/>
      <c r="P158" s="21"/>
      <c r="Q158" s="21"/>
      <c r="R158" s="21"/>
      <c r="S158" s="5"/>
      <c r="T158" s="5"/>
      <c r="U158" s="5"/>
      <c r="V158" s="5"/>
      <c r="W158" s="5"/>
      <c r="X158" s="5"/>
      <c r="Y158" s="5"/>
      <c r="Z158" s="5"/>
    </row>
    <row r="159" spans="1:26" ht="13.5" customHeight="1" x14ac:dyDescent="0.2">
      <c r="A159" s="249"/>
      <c r="B159" s="21"/>
      <c r="C159" s="21"/>
      <c r="D159" s="21"/>
      <c r="E159" s="21"/>
      <c r="F159" s="21"/>
      <c r="G159" s="21"/>
      <c r="H159" s="21"/>
      <c r="I159" s="21"/>
      <c r="J159" s="21"/>
      <c r="K159" s="21"/>
      <c r="L159" s="21"/>
      <c r="M159" s="21"/>
      <c r="N159" s="21"/>
      <c r="O159" s="21"/>
      <c r="P159" s="21"/>
      <c r="Q159" s="21"/>
      <c r="R159" s="21"/>
      <c r="S159" s="5"/>
      <c r="T159" s="5"/>
      <c r="U159" s="5"/>
      <c r="V159" s="5"/>
      <c r="W159" s="5"/>
      <c r="X159" s="5"/>
      <c r="Y159" s="5"/>
      <c r="Z159" s="5"/>
    </row>
    <row r="160" spans="1:26" ht="13.5" customHeight="1" x14ac:dyDescent="0.2">
      <c r="A160" s="249"/>
      <c r="B160" s="21"/>
      <c r="C160" s="21"/>
      <c r="D160" s="21"/>
      <c r="E160" s="21"/>
      <c r="F160" s="21"/>
      <c r="G160" s="21"/>
      <c r="H160" s="21"/>
      <c r="I160" s="21"/>
      <c r="J160" s="21"/>
      <c r="K160" s="21"/>
      <c r="L160" s="21"/>
      <c r="M160" s="21"/>
      <c r="N160" s="21"/>
      <c r="O160" s="21"/>
      <c r="P160" s="21"/>
      <c r="Q160" s="21"/>
      <c r="R160" s="21"/>
      <c r="S160" s="5"/>
      <c r="T160" s="5"/>
      <c r="U160" s="5"/>
      <c r="V160" s="5"/>
      <c r="W160" s="5"/>
      <c r="X160" s="5"/>
      <c r="Y160" s="5"/>
      <c r="Z160" s="5"/>
    </row>
    <row r="161" spans="1:26" ht="13.5" customHeight="1" x14ac:dyDescent="0.2">
      <c r="A161" s="249"/>
      <c r="B161" s="21"/>
      <c r="C161" s="21"/>
      <c r="D161" s="21"/>
      <c r="E161" s="21"/>
      <c r="F161" s="21"/>
      <c r="G161" s="21"/>
      <c r="H161" s="21"/>
      <c r="I161" s="21"/>
      <c r="J161" s="21"/>
      <c r="K161" s="21"/>
      <c r="L161" s="21"/>
      <c r="M161" s="21"/>
      <c r="N161" s="21"/>
      <c r="O161" s="21"/>
      <c r="P161" s="21"/>
      <c r="Q161" s="21"/>
      <c r="R161" s="21"/>
      <c r="S161" s="5"/>
      <c r="T161" s="5"/>
      <c r="U161" s="5"/>
      <c r="V161" s="5"/>
      <c r="W161" s="5"/>
      <c r="X161" s="5"/>
      <c r="Y161" s="5"/>
      <c r="Z161" s="5"/>
    </row>
    <row r="162" spans="1:26" ht="13.5" customHeight="1" x14ac:dyDescent="0.2">
      <c r="A162" s="249"/>
      <c r="B162" s="21"/>
      <c r="C162" s="21"/>
      <c r="D162" s="21"/>
      <c r="E162" s="21"/>
      <c r="F162" s="21"/>
      <c r="G162" s="21"/>
      <c r="H162" s="21"/>
      <c r="I162" s="21"/>
      <c r="J162" s="21"/>
      <c r="K162" s="21"/>
      <c r="L162" s="21"/>
      <c r="M162" s="21"/>
      <c r="N162" s="21"/>
      <c r="O162" s="21"/>
      <c r="P162" s="21"/>
      <c r="Q162" s="21"/>
      <c r="R162" s="21"/>
      <c r="S162" s="5"/>
      <c r="T162" s="5"/>
      <c r="U162" s="5"/>
      <c r="V162" s="5"/>
      <c r="W162" s="5"/>
      <c r="X162" s="5"/>
      <c r="Y162" s="5"/>
      <c r="Z162" s="5"/>
    </row>
    <row r="163" spans="1:26" ht="13.5" customHeight="1" x14ac:dyDescent="0.2">
      <c r="A163" s="249"/>
      <c r="B163" s="21"/>
      <c r="C163" s="21"/>
      <c r="D163" s="21"/>
      <c r="E163" s="21"/>
      <c r="F163" s="21"/>
      <c r="G163" s="21"/>
      <c r="H163" s="21"/>
      <c r="I163" s="21"/>
      <c r="J163" s="21"/>
      <c r="K163" s="21"/>
      <c r="L163" s="21"/>
      <c r="M163" s="21"/>
      <c r="N163" s="21"/>
      <c r="O163" s="21"/>
      <c r="P163" s="21"/>
      <c r="Q163" s="21"/>
      <c r="R163" s="21"/>
      <c r="S163" s="5"/>
      <c r="T163" s="5"/>
      <c r="U163" s="5"/>
      <c r="V163" s="5"/>
      <c r="W163" s="5"/>
      <c r="X163" s="5"/>
      <c r="Y163" s="5"/>
      <c r="Z163" s="5"/>
    </row>
    <row r="164" spans="1:26" ht="13.5" customHeight="1" x14ac:dyDescent="0.2">
      <c r="A164" s="249"/>
      <c r="B164" s="21"/>
      <c r="C164" s="21"/>
      <c r="D164" s="21"/>
      <c r="E164" s="21"/>
      <c r="F164" s="21"/>
      <c r="G164" s="21"/>
      <c r="H164" s="21"/>
      <c r="I164" s="21"/>
      <c r="J164" s="21"/>
      <c r="K164" s="21"/>
      <c r="L164" s="21"/>
      <c r="M164" s="21"/>
      <c r="N164" s="21"/>
      <c r="O164" s="21"/>
      <c r="P164" s="21"/>
      <c r="Q164" s="21"/>
      <c r="R164" s="21"/>
      <c r="S164" s="5"/>
      <c r="T164" s="5"/>
      <c r="U164" s="5"/>
      <c r="V164" s="5"/>
      <c r="W164" s="5"/>
      <c r="X164" s="5"/>
      <c r="Y164" s="5"/>
      <c r="Z164" s="5"/>
    </row>
    <row r="165" spans="1:26" ht="13.5" customHeight="1" x14ac:dyDescent="0.2">
      <c r="A165" s="249"/>
      <c r="B165" s="21"/>
      <c r="C165" s="21"/>
      <c r="D165" s="21"/>
      <c r="E165" s="21"/>
      <c r="F165" s="21"/>
      <c r="G165" s="21"/>
      <c r="H165" s="21"/>
      <c r="I165" s="21"/>
      <c r="J165" s="21"/>
      <c r="K165" s="21"/>
      <c r="L165" s="21"/>
      <c r="M165" s="21"/>
      <c r="N165" s="21"/>
      <c r="O165" s="21"/>
      <c r="P165" s="21"/>
      <c r="Q165" s="21"/>
      <c r="R165" s="21"/>
      <c r="S165" s="5"/>
      <c r="T165" s="5"/>
      <c r="U165" s="5"/>
      <c r="V165" s="5"/>
      <c r="W165" s="5"/>
      <c r="X165" s="5"/>
      <c r="Y165" s="5"/>
      <c r="Z165" s="5"/>
    </row>
    <row r="166" spans="1:26" ht="13.5" customHeight="1" x14ac:dyDescent="0.2">
      <c r="A166" s="249"/>
      <c r="B166" s="21"/>
      <c r="C166" s="21"/>
      <c r="D166" s="21"/>
      <c r="E166" s="21"/>
      <c r="F166" s="21"/>
      <c r="G166" s="21"/>
      <c r="H166" s="21"/>
      <c r="I166" s="21"/>
      <c r="J166" s="21"/>
      <c r="K166" s="21"/>
      <c r="L166" s="21"/>
      <c r="M166" s="21"/>
      <c r="N166" s="21"/>
      <c r="O166" s="21"/>
      <c r="P166" s="21"/>
      <c r="Q166" s="21"/>
      <c r="R166" s="21"/>
      <c r="S166" s="5"/>
      <c r="T166" s="5"/>
      <c r="U166" s="5"/>
      <c r="V166" s="5"/>
      <c r="W166" s="5"/>
      <c r="X166" s="5"/>
      <c r="Y166" s="5"/>
      <c r="Z166" s="5"/>
    </row>
    <row r="167" spans="1:26" ht="13.5" customHeight="1" x14ac:dyDescent="0.2">
      <c r="A167" s="249"/>
      <c r="B167" s="21"/>
      <c r="C167" s="21"/>
      <c r="D167" s="21"/>
      <c r="E167" s="21"/>
      <c r="F167" s="21"/>
      <c r="G167" s="21"/>
      <c r="H167" s="21"/>
      <c r="I167" s="21"/>
      <c r="J167" s="21"/>
      <c r="K167" s="21"/>
      <c r="L167" s="21"/>
      <c r="M167" s="21"/>
      <c r="N167" s="21"/>
      <c r="O167" s="21"/>
      <c r="P167" s="21"/>
      <c r="Q167" s="21"/>
      <c r="R167" s="21"/>
      <c r="S167" s="5"/>
      <c r="T167" s="5"/>
      <c r="U167" s="5"/>
      <c r="V167" s="5"/>
      <c r="W167" s="5"/>
      <c r="X167" s="5"/>
      <c r="Y167" s="5"/>
      <c r="Z167" s="5"/>
    </row>
    <row r="168" spans="1:26" ht="13.5" customHeight="1" x14ac:dyDescent="0.2">
      <c r="A168" s="249"/>
      <c r="B168" s="21"/>
      <c r="C168" s="21"/>
      <c r="D168" s="21"/>
      <c r="E168" s="21"/>
      <c r="F168" s="21"/>
      <c r="G168" s="21"/>
      <c r="H168" s="21"/>
      <c r="I168" s="21"/>
      <c r="J168" s="21"/>
      <c r="K168" s="21"/>
      <c r="L168" s="21"/>
      <c r="M168" s="21"/>
      <c r="N168" s="21"/>
      <c r="O168" s="21"/>
      <c r="P168" s="21"/>
      <c r="Q168" s="21"/>
      <c r="R168" s="21"/>
      <c r="S168" s="5"/>
      <c r="T168" s="5"/>
      <c r="U168" s="5"/>
      <c r="V168" s="5"/>
      <c r="W168" s="5"/>
      <c r="X168" s="5"/>
      <c r="Y168" s="5"/>
      <c r="Z168" s="5"/>
    </row>
    <row r="169" spans="1:26" ht="13.5" customHeight="1" x14ac:dyDescent="0.2">
      <c r="A169" s="249"/>
      <c r="B169" s="21"/>
      <c r="C169" s="21"/>
      <c r="D169" s="21"/>
      <c r="E169" s="21"/>
      <c r="F169" s="21"/>
      <c r="G169" s="21"/>
      <c r="H169" s="21"/>
      <c r="I169" s="21"/>
      <c r="J169" s="21"/>
      <c r="K169" s="21"/>
      <c r="L169" s="21"/>
      <c r="M169" s="21"/>
      <c r="N169" s="21"/>
      <c r="O169" s="21"/>
      <c r="P169" s="21"/>
      <c r="Q169" s="21"/>
      <c r="R169" s="21"/>
      <c r="S169" s="5"/>
      <c r="T169" s="5"/>
      <c r="U169" s="5"/>
      <c r="V169" s="5"/>
      <c r="W169" s="5"/>
      <c r="X169" s="5"/>
      <c r="Y169" s="5"/>
      <c r="Z169" s="5"/>
    </row>
    <row r="170" spans="1:26" ht="13.5" customHeight="1" x14ac:dyDescent="0.2">
      <c r="A170" s="249"/>
      <c r="B170" s="21"/>
      <c r="C170" s="21"/>
      <c r="D170" s="21"/>
      <c r="E170" s="21"/>
      <c r="F170" s="21"/>
      <c r="G170" s="21"/>
      <c r="H170" s="21"/>
      <c r="I170" s="21"/>
      <c r="J170" s="21"/>
      <c r="K170" s="21"/>
      <c r="L170" s="21"/>
      <c r="M170" s="21"/>
      <c r="N170" s="21"/>
      <c r="O170" s="21"/>
      <c r="P170" s="21"/>
      <c r="Q170" s="21"/>
      <c r="R170" s="21"/>
      <c r="S170" s="5"/>
      <c r="T170" s="5"/>
      <c r="U170" s="5"/>
      <c r="V170" s="5"/>
      <c r="W170" s="5"/>
      <c r="X170" s="5"/>
      <c r="Y170" s="5"/>
      <c r="Z170" s="5"/>
    </row>
    <row r="171" spans="1:26" ht="13.5" customHeight="1" x14ac:dyDescent="0.2">
      <c r="A171" s="249"/>
      <c r="B171" s="21"/>
      <c r="C171" s="21"/>
      <c r="D171" s="21"/>
      <c r="E171" s="21"/>
      <c r="F171" s="21"/>
      <c r="G171" s="21"/>
      <c r="H171" s="21"/>
      <c r="I171" s="21"/>
      <c r="J171" s="21"/>
      <c r="K171" s="21"/>
      <c r="L171" s="21"/>
      <c r="M171" s="21"/>
      <c r="N171" s="21"/>
      <c r="O171" s="21"/>
      <c r="P171" s="21"/>
      <c r="Q171" s="21"/>
      <c r="R171" s="21"/>
      <c r="S171" s="5"/>
      <c r="T171" s="5"/>
      <c r="U171" s="5"/>
      <c r="V171" s="5"/>
      <c r="W171" s="5"/>
      <c r="X171" s="5"/>
      <c r="Y171" s="5"/>
      <c r="Z171" s="5"/>
    </row>
    <row r="172" spans="1:26" ht="13.5" customHeight="1" x14ac:dyDescent="0.2">
      <c r="A172" s="249"/>
      <c r="B172" s="21"/>
      <c r="C172" s="21"/>
      <c r="D172" s="21"/>
      <c r="E172" s="21"/>
      <c r="F172" s="21"/>
      <c r="G172" s="21"/>
      <c r="H172" s="21"/>
      <c r="I172" s="21"/>
      <c r="J172" s="21"/>
      <c r="K172" s="21"/>
      <c r="L172" s="21"/>
      <c r="M172" s="21"/>
      <c r="N172" s="21"/>
      <c r="O172" s="21"/>
      <c r="P172" s="21"/>
      <c r="Q172" s="21"/>
      <c r="R172" s="21"/>
      <c r="S172" s="5"/>
      <c r="T172" s="5"/>
      <c r="U172" s="5"/>
      <c r="V172" s="5"/>
      <c r="W172" s="5"/>
      <c r="X172" s="5"/>
      <c r="Y172" s="5"/>
      <c r="Z172" s="5"/>
    </row>
    <row r="173" spans="1:26" ht="13.5" customHeight="1" x14ac:dyDescent="0.2">
      <c r="A173" s="249"/>
      <c r="B173" s="21"/>
      <c r="C173" s="21"/>
      <c r="D173" s="21"/>
      <c r="E173" s="21"/>
      <c r="F173" s="21"/>
      <c r="G173" s="21"/>
      <c r="H173" s="21"/>
      <c r="I173" s="21"/>
      <c r="J173" s="21"/>
      <c r="K173" s="21"/>
      <c r="L173" s="21"/>
      <c r="M173" s="21"/>
      <c r="N173" s="21"/>
      <c r="O173" s="21"/>
      <c r="P173" s="21"/>
      <c r="Q173" s="21"/>
      <c r="R173" s="21"/>
      <c r="S173" s="5"/>
      <c r="T173" s="5"/>
      <c r="U173" s="5"/>
      <c r="V173" s="5"/>
      <c r="W173" s="5"/>
      <c r="X173" s="5"/>
      <c r="Y173" s="5"/>
      <c r="Z173" s="5"/>
    </row>
    <row r="174" spans="1:26" ht="13.5" customHeight="1" x14ac:dyDescent="0.2">
      <c r="A174" s="249"/>
      <c r="B174" s="21"/>
      <c r="C174" s="21"/>
      <c r="D174" s="21"/>
      <c r="E174" s="21"/>
      <c r="F174" s="21"/>
      <c r="G174" s="21"/>
      <c r="H174" s="21"/>
      <c r="I174" s="21"/>
      <c r="J174" s="21"/>
      <c r="K174" s="21"/>
      <c r="L174" s="21"/>
      <c r="M174" s="21"/>
      <c r="N174" s="21"/>
      <c r="O174" s="21"/>
      <c r="P174" s="21"/>
      <c r="Q174" s="21"/>
      <c r="R174" s="21"/>
      <c r="S174" s="5"/>
      <c r="T174" s="5"/>
      <c r="U174" s="5"/>
      <c r="V174" s="5"/>
      <c r="W174" s="5"/>
      <c r="X174" s="5"/>
      <c r="Y174" s="5"/>
      <c r="Z174" s="5"/>
    </row>
    <row r="175" spans="1:26" ht="13.5" customHeight="1" x14ac:dyDescent="0.2">
      <c r="A175" s="249"/>
      <c r="B175" s="21"/>
      <c r="C175" s="21"/>
      <c r="D175" s="21"/>
      <c r="E175" s="21"/>
      <c r="F175" s="21"/>
      <c r="G175" s="21"/>
      <c r="H175" s="21"/>
      <c r="I175" s="21"/>
      <c r="J175" s="21"/>
      <c r="K175" s="21"/>
      <c r="L175" s="21"/>
      <c r="M175" s="21"/>
      <c r="N175" s="21"/>
      <c r="O175" s="21"/>
      <c r="P175" s="21"/>
      <c r="Q175" s="21"/>
      <c r="R175" s="21"/>
      <c r="S175" s="5"/>
      <c r="T175" s="5"/>
      <c r="U175" s="5"/>
      <c r="V175" s="5"/>
      <c r="W175" s="5"/>
      <c r="X175" s="5"/>
      <c r="Y175" s="5"/>
      <c r="Z175" s="5"/>
    </row>
    <row r="176" spans="1:26" ht="13.5" customHeight="1" x14ac:dyDescent="0.2">
      <c r="A176" s="249"/>
      <c r="B176" s="21"/>
      <c r="C176" s="21"/>
      <c r="D176" s="21"/>
      <c r="E176" s="21"/>
      <c r="F176" s="21"/>
      <c r="G176" s="21"/>
      <c r="H176" s="21"/>
      <c r="I176" s="21"/>
      <c r="J176" s="21"/>
      <c r="K176" s="21"/>
      <c r="L176" s="21"/>
      <c r="M176" s="21"/>
      <c r="N176" s="21"/>
      <c r="O176" s="21"/>
      <c r="P176" s="21"/>
      <c r="Q176" s="21"/>
      <c r="R176" s="21"/>
      <c r="S176" s="5"/>
      <c r="T176" s="5"/>
      <c r="U176" s="5"/>
      <c r="V176" s="5"/>
      <c r="W176" s="5"/>
      <c r="X176" s="5"/>
      <c r="Y176" s="5"/>
      <c r="Z176" s="5"/>
    </row>
    <row r="177" spans="1:26" ht="13.5" customHeight="1" x14ac:dyDescent="0.2">
      <c r="A177" s="249"/>
      <c r="B177" s="21"/>
      <c r="C177" s="21"/>
      <c r="D177" s="21"/>
      <c r="E177" s="21"/>
      <c r="F177" s="21"/>
      <c r="G177" s="21"/>
      <c r="H177" s="21"/>
      <c r="I177" s="21"/>
      <c r="J177" s="21"/>
      <c r="K177" s="21"/>
      <c r="L177" s="21"/>
      <c r="M177" s="21"/>
      <c r="N177" s="21"/>
      <c r="O177" s="21"/>
      <c r="P177" s="21"/>
      <c r="Q177" s="21"/>
      <c r="R177" s="21"/>
      <c r="S177" s="5"/>
      <c r="T177" s="5"/>
      <c r="U177" s="5"/>
      <c r="V177" s="5"/>
      <c r="W177" s="5"/>
      <c r="X177" s="5"/>
      <c r="Y177" s="5"/>
      <c r="Z177" s="5"/>
    </row>
    <row r="178" spans="1:26" ht="13.5" customHeight="1" x14ac:dyDescent="0.2">
      <c r="A178" s="249"/>
      <c r="B178" s="21"/>
      <c r="C178" s="21"/>
      <c r="D178" s="21"/>
      <c r="E178" s="21"/>
      <c r="F178" s="21"/>
      <c r="G178" s="21"/>
      <c r="H178" s="21"/>
      <c r="I178" s="21"/>
      <c r="J178" s="21"/>
      <c r="K178" s="21"/>
      <c r="L178" s="21"/>
      <c r="M178" s="21"/>
      <c r="N178" s="21"/>
      <c r="O178" s="21"/>
      <c r="P178" s="21"/>
      <c r="Q178" s="21"/>
      <c r="R178" s="21"/>
      <c r="S178" s="5"/>
      <c r="T178" s="5"/>
      <c r="U178" s="5"/>
      <c r="V178" s="5"/>
      <c r="W178" s="5"/>
      <c r="X178" s="5"/>
      <c r="Y178" s="5"/>
      <c r="Z178" s="5"/>
    </row>
    <row r="179" spans="1:26" ht="13.5" customHeight="1" x14ac:dyDescent="0.2">
      <c r="A179" s="249"/>
      <c r="B179" s="21"/>
      <c r="C179" s="21"/>
      <c r="D179" s="21"/>
      <c r="E179" s="21"/>
      <c r="F179" s="21"/>
      <c r="G179" s="21"/>
      <c r="H179" s="21"/>
      <c r="I179" s="21"/>
      <c r="J179" s="21"/>
      <c r="K179" s="21"/>
      <c r="L179" s="21"/>
      <c r="M179" s="21"/>
      <c r="N179" s="21"/>
      <c r="O179" s="21"/>
      <c r="P179" s="21"/>
      <c r="Q179" s="21"/>
      <c r="R179" s="21"/>
      <c r="S179" s="5"/>
      <c r="T179" s="5"/>
      <c r="U179" s="5"/>
      <c r="V179" s="5"/>
      <c r="W179" s="5"/>
      <c r="X179" s="5"/>
      <c r="Y179" s="5"/>
      <c r="Z179" s="5"/>
    </row>
    <row r="180" spans="1:26" ht="13.5" customHeight="1" x14ac:dyDescent="0.2">
      <c r="A180" s="249"/>
      <c r="B180" s="21"/>
      <c r="C180" s="21"/>
      <c r="D180" s="21"/>
      <c r="E180" s="21"/>
      <c r="F180" s="21"/>
      <c r="G180" s="21"/>
      <c r="H180" s="21"/>
      <c r="I180" s="21"/>
      <c r="J180" s="21"/>
      <c r="K180" s="21"/>
      <c r="L180" s="21"/>
      <c r="M180" s="21"/>
      <c r="N180" s="21"/>
      <c r="O180" s="21"/>
      <c r="P180" s="21"/>
      <c r="Q180" s="21"/>
      <c r="R180" s="21"/>
      <c r="S180" s="5"/>
      <c r="T180" s="5"/>
      <c r="U180" s="5"/>
      <c r="V180" s="5"/>
      <c r="W180" s="5"/>
      <c r="X180" s="5"/>
      <c r="Y180" s="5"/>
      <c r="Z180" s="5"/>
    </row>
    <row r="181" spans="1:26" ht="13.5" customHeight="1" x14ac:dyDescent="0.2">
      <c r="A181" s="249"/>
      <c r="B181" s="21"/>
      <c r="C181" s="21"/>
      <c r="D181" s="21"/>
      <c r="E181" s="21"/>
      <c r="F181" s="21"/>
      <c r="G181" s="21"/>
      <c r="H181" s="21"/>
      <c r="I181" s="21"/>
      <c r="J181" s="21"/>
      <c r="K181" s="21"/>
      <c r="L181" s="21"/>
      <c r="M181" s="21"/>
      <c r="N181" s="21"/>
      <c r="O181" s="21"/>
      <c r="P181" s="21"/>
      <c r="Q181" s="21"/>
      <c r="R181" s="21"/>
      <c r="S181" s="5"/>
      <c r="T181" s="5"/>
      <c r="U181" s="5"/>
      <c r="V181" s="5"/>
      <c r="W181" s="5"/>
      <c r="X181" s="5"/>
      <c r="Y181" s="5"/>
      <c r="Z181" s="5"/>
    </row>
    <row r="182" spans="1:26" ht="13.5" customHeight="1" x14ac:dyDescent="0.2">
      <c r="A182" s="249"/>
      <c r="B182" s="21"/>
      <c r="C182" s="21"/>
      <c r="D182" s="21"/>
      <c r="E182" s="21"/>
      <c r="F182" s="21"/>
      <c r="G182" s="21"/>
      <c r="H182" s="21"/>
      <c r="I182" s="21"/>
      <c r="J182" s="21"/>
      <c r="K182" s="21"/>
      <c r="L182" s="21"/>
      <c r="M182" s="21"/>
      <c r="N182" s="21"/>
      <c r="O182" s="21"/>
      <c r="P182" s="21"/>
      <c r="Q182" s="21"/>
      <c r="R182" s="21"/>
      <c r="S182" s="5"/>
      <c r="T182" s="5"/>
      <c r="U182" s="5"/>
      <c r="V182" s="5"/>
      <c r="W182" s="5"/>
      <c r="X182" s="5"/>
      <c r="Y182" s="5"/>
      <c r="Z182" s="5"/>
    </row>
    <row r="183" spans="1:26" ht="13.5" customHeight="1" x14ac:dyDescent="0.2">
      <c r="A183" s="249"/>
      <c r="B183" s="21"/>
      <c r="C183" s="21"/>
      <c r="D183" s="21"/>
      <c r="E183" s="21"/>
      <c r="F183" s="21"/>
      <c r="G183" s="21"/>
      <c r="H183" s="21"/>
      <c r="I183" s="21"/>
      <c r="J183" s="21"/>
      <c r="K183" s="21"/>
      <c r="L183" s="21"/>
      <c r="M183" s="21"/>
      <c r="N183" s="21"/>
      <c r="O183" s="21"/>
      <c r="P183" s="21"/>
      <c r="Q183" s="21"/>
      <c r="R183" s="21"/>
      <c r="S183" s="5"/>
      <c r="T183" s="5"/>
      <c r="U183" s="5"/>
      <c r="V183" s="5"/>
      <c r="W183" s="5"/>
      <c r="X183" s="5"/>
      <c r="Y183" s="5"/>
      <c r="Z183" s="5"/>
    </row>
    <row r="184" spans="1:26" ht="13.5" customHeight="1" x14ac:dyDescent="0.2">
      <c r="A184" s="249"/>
      <c r="B184" s="21"/>
      <c r="C184" s="21"/>
      <c r="D184" s="21"/>
      <c r="E184" s="21"/>
      <c r="F184" s="21"/>
      <c r="G184" s="21"/>
      <c r="H184" s="21"/>
      <c r="I184" s="21"/>
      <c r="J184" s="21"/>
      <c r="K184" s="21"/>
      <c r="L184" s="21"/>
      <c r="M184" s="21"/>
      <c r="N184" s="21"/>
      <c r="O184" s="21"/>
      <c r="P184" s="21"/>
      <c r="Q184" s="21"/>
      <c r="R184" s="21"/>
      <c r="S184" s="5"/>
      <c r="T184" s="5"/>
      <c r="U184" s="5"/>
      <c r="V184" s="5"/>
      <c r="W184" s="5"/>
      <c r="X184" s="5"/>
      <c r="Y184" s="5"/>
      <c r="Z184" s="5"/>
    </row>
    <row r="185" spans="1:26" ht="13.5" customHeight="1" x14ac:dyDescent="0.2">
      <c r="A185" s="249"/>
      <c r="B185" s="21"/>
      <c r="C185" s="21"/>
      <c r="D185" s="21"/>
      <c r="E185" s="21"/>
      <c r="F185" s="21"/>
      <c r="G185" s="21"/>
      <c r="H185" s="21"/>
      <c r="I185" s="21"/>
      <c r="J185" s="21"/>
      <c r="K185" s="21"/>
      <c r="L185" s="21"/>
      <c r="M185" s="21"/>
      <c r="N185" s="21"/>
      <c r="O185" s="21"/>
      <c r="P185" s="21"/>
      <c r="Q185" s="21"/>
      <c r="R185" s="21"/>
      <c r="S185" s="5"/>
      <c r="T185" s="5"/>
      <c r="U185" s="5"/>
      <c r="V185" s="5"/>
      <c r="W185" s="5"/>
      <c r="X185" s="5"/>
      <c r="Y185" s="5"/>
      <c r="Z185" s="5"/>
    </row>
    <row r="186" spans="1:26" ht="13.5" customHeight="1" x14ac:dyDescent="0.2">
      <c r="A186" s="249"/>
      <c r="B186" s="21"/>
      <c r="C186" s="21"/>
      <c r="D186" s="21"/>
      <c r="E186" s="21"/>
      <c r="F186" s="21"/>
      <c r="G186" s="21"/>
      <c r="H186" s="21"/>
      <c r="I186" s="21"/>
      <c r="J186" s="21"/>
      <c r="K186" s="21"/>
      <c r="L186" s="21"/>
      <c r="M186" s="21"/>
      <c r="N186" s="21"/>
      <c r="O186" s="21"/>
      <c r="P186" s="21"/>
      <c r="Q186" s="21"/>
      <c r="R186" s="21"/>
      <c r="S186" s="5"/>
      <c r="T186" s="5"/>
      <c r="U186" s="5"/>
      <c r="V186" s="5"/>
      <c r="W186" s="5"/>
      <c r="X186" s="5"/>
      <c r="Y186" s="5"/>
      <c r="Z186" s="5"/>
    </row>
    <row r="187" spans="1:26" ht="13.5" customHeight="1" x14ac:dyDescent="0.2">
      <c r="A187" s="249"/>
      <c r="B187" s="21"/>
      <c r="C187" s="21"/>
      <c r="D187" s="21"/>
      <c r="E187" s="21"/>
      <c r="F187" s="21"/>
      <c r="G187" s="21"/>
      <c r="H187" s="21"/>
      <c r="I187" s="21"/>
      <c r="J187" s="21"/>
      <c r="K187" s="21"/>
      <c r="L187" s="21"/>
      <c r="M187" s="21"/>
      <c r="N187" s="21"/>
      <c r="O187" s="21"/>
      <c r="P187" s="21"/>
      <c r="Q187" s="21"/>
      <c r="R187" s="21"/>
      <c r="S187" s="5"/>
      <c r="T187" s="5"/>
      <c r="U187" s="5"/>
      <c r="V187" s="5"/>
      <c r="W187" s="5"/>
      <c r="X187" s="5"/>
      <c r="Y187" s="5"/>
      <c r="Z187" s="5"/>
    </row>
    <row r="188" spans="1:26" ht="13.5" customHeight="1" x14ac:dyDescent="0.2">
      <c r="A188" s="249"/>
      <c r="B188" s="21"/>
      <c r="C188" s="21"/>
      <c r="D188" s="21"/>
      <c r="E188" s="21"/>
      <c r="F188" s="21"/>
      <c r="G188" s="21"/>
      <c r="H188" s="21"/>
      <c r="I188" s="21"/>
      <c r="J188" s="21"/>
      <c r="K188" s="21"/>
      <c r="L188" s="21"/>
      <c r="M188" s="21"/>
      <c r="N188" s="21"/>
      <c r="O188" s="21"/>
      <c r="P188" s="21"/>
      <c r="Q188" s="21"/>
      <c r="R188" s="21"/>
      <c r="S188" s="5"/>
      <c r="T188" s="5"/>
      <c r="U188" s="5"/>
      <c r="V188" s="5"/>
      <c r="W188" s="5"/>
      <c r="X188" s="5"/>
      <c r="Y188" s="5"/>
      <c r="Z188" s="5"/>
    </row>
    <row r="189" spans="1:26" ht="13.5" customHeight="1" x14ac:dyDescent="0.2">
      <c r="A189" s="249"/>
      <c r="B189" s="21"/>
      <c r="C189" s="21"/>
      <c r="D189" s="21"/>
      <c r="E189" s="21"/>
      <c r="F189" s="21"/>
      <c r="G189" s="21"/>
      <c r="H189" s="21"/>
      <c r="I189" s="21"/>
      <c r="J189" s="21"/>
      <c r="K189" s="21"/>
      <c r="L189" s="21"/>
      <c r="M189" s="21"/>
      <c r="N189" s="21"/>
      <c r="O189" s="21"/>
      <c r="P189" s="21"/>
      <c r="Q189" s="21"/>
      <c r="R189" s="21"/>
      <c r="S189" s="5"/>
      <c r="T189" s="5"/>
      <c r="U189" s="5"/>
      <c r="V189" s="5"/>
      <c r="W189" s="5"/>
      <c r="X189" s="5"/>
      <c r="Y189" s="5"/>
      <c r="Z189" s="5"/>
    </row>
    <row r="190" spans="1:26" ht="13.5" customHeight="1" x14ac:dyDescent="0.2">
      <c r="A190" s="249"/>
      <c r="B190" s="21"/>
      <c r="C190" s="21"/>
      <c r="D190" s="21"/>
      <c r="E190" s="21"/>
      <c r="F190" s="21"/>
      <c r="G190" s="21"/>
      <c r="H190" s="21"/>
      <c r="I190" s="21"/>
      <c r="J190" s="21"/>
      <c r="K190" s="21"/>
      <c r="L190" s="21"/>
      <c r="M190" s="21"/>
      <c r="N190" s="21"/>
      <c r="O190" s="21"/>
      <c r="P190" s="21"/>
      <c r="Q190" s="21"/>
      <c r="R190" s="21"/>
      <c r="S190" s="5"/>
      <c r="T190" s="5"/>
      <c r="U190" s="5"/>
      <c r="V190" s="5"/>
      <c r="W190" s="5"/>
      <c r="X190" s="5"/>
      <c r="Y190" s="5"/>
      <c r="Z190" s="5"/>
    </row>
    <row r="191" spans="1:26" ht="13.5" customHeight="1" x14ac:dyDescent="0.2">
      <c r="A191" s="249"/>
      <c r="B191" s="21"/>
      <c r="C191" s="21"/>
      <c r="D191" s="21"/>
      <c r="E191" s="21"/>
      <c r="F191" s="21"/>
      <c r="G191" s="21"/>
      <c r="H191" s="21"/>
      <c r="I191" s="21"/>
      <c r="J191" s="21"/>
      <c r="K191" s="21"/>
      <c r="L191" s="21"/>
      <c r="M191" s="21"/>
      <c r="N191" s="21"/>
      <c r="O191" s="21"/>
      <c r="P191" s="21"/>
      <c r="Q191" s="21"/>
      <c r="R191" s="21"/>
      <c r="S191" s="5"/>
      <c r="T191" s="5"/>
      <c r="U191" s="5"/>
      <c r="V191" s="5"/>
      <c r="W191" s="5"/>
      <c r="X191" s="5"/>
      <c r="Y191" s="5"/>
      <c r="Z191" s="5"/>
    </row>
    <row r="192" spans="1:26" ht="13.5" customHeight="1" x14ac:dyDescent="0.2">
      <c r="A192" s="249"/>
      <c r="B192" s="21"/>
      <c r="C192" s="21"/>
      <c r="D192" s="21"/>
      <c r="E192" s="21"/>
      <c r="F192" s="21"/>
      <c r="G192" s="21"/>
      <c r="H192" s="21"/>
      <c r="I192" s="21"/>
      <c r="J192" s="21"/>
      <c r="K192" s="21"/>
      <c r="L192" s="21"/>
      <c r="M192" s="21"/>
      <c r="N192" s="21"/>
      <c r="O192" s="21"/>
      <c r="P192" s="21"/>
      <c r="Q192" s="21"/>
      <c r="R192" s="21"/>
      <c r="S192" s="5"/>
      <c r="T192" s="5"/>
      <c r="U192" s="5"/>
      <c r="V192" s="5"/>
      <c r="W192" s="5"/>
      <c r="X192" s="5"/>
      <c r="Y192" s="5"/>
      <c r="Z192" s="5"/>
    </row>
    <row r="193" spans="1:26" ht="13.5" customHeight="1" x14ac:dyDescent="0.2">
      <c r="A193" s="249"/>
      <c r="B193" s="21"/>
      <c r="C193" s="21"/>
      <c r="D193" s="21"/>
      <c r="E193" s="21"/>
      <c r="F193" s="21"/>
      <c r="G193" s="21"/>
      <c r="H193" s="21"/>
      <c r="I193" s="21"/>
      <c r="J193" s="21"/>
      <c r="K193" s="21"/>
      <c r="L193" s="21"/>
      <c r="M193" s="21"/>
      <c r="N193" s="21"/>
      <c r="O193" s="21"/>
      <c r="P193" s="21"/>
      <c r="Q193" s="21"/>
      <c r="R193" s="21"/>
      <c r="S193" s="5"/>
      <c r="T193" s="5"/>
      <c r="U193" s="5"/>
      <c r="V193" s="5"/>
      <c r="W193" s="5"/>
      <c r="X193" s="5"/>
      <c r="Y193" s="5"/>
      <c r="Z193" s="5"/>
    </row>
    <row r="194" spans="1:26" ht="13.5" customHeight="1" x14ac:dyDescent="0.2">
      <c r="A194" s="249"/>
      <c r="B194" s="21"/>
      <c r="C194" s="21"/>
      <c r="D194" s="21"/>
      <c r="E194" s="21"/>
      <c r="F194" s="21"/>
      <c r="G194" s="21"/>
      <c r="H194" s="21"/>
      <c r="I194" s="21"/>
      <c r="J194" s="21"/>
      <c r="K194" s="21"/>
      <c r="L194" s="21"/>
      <c r="M194" s="21"/>
      <c r="N194" s="21"/>
      <c r="O194" s="21"/>
      <c r="P194" s="21"/>
      <c r="Q194" s="21"/>
      <c r="R194" s="21"/>
      <c r="S194" s="5"/>
      <c r="T194" s="5"/>
      <c r="U194" s="5"/>
      <c r="V194" s="5"/>
      <c r="W194" s="5"/>
      <c r="X194" s="5"/>
      <c r="Y194" s="5"/>
      <c r="Z194" s="5"/>
    </row>
    <row r="195" spans="1:26" ht="13.5" customHeight="1" x14ac:dyDescent="0.2">
      <c r="A195" s="249"/>
      <c r="B195" s="21"/>
      <c r="C195" s="21"/>
      <c r="D195" s="21"/>
      <c r="E195" s="21"/>
      <c r="F195" s="21"/>
      <c r="G195" s="21"/>
      <c r="H195" s="21"/>
      <c r="I195" s="21"/>
      <c r="J195" s="21"/>
      <c r="K195" s="21"/>
      <c r="L195" s="21"/>
      <c r="M195" s="21"/>
      <c r="N195" s="21"/>
      <c r="O195" s="21"/>
      <c r="P195" s="21"/>
      <c r="Q195" s="21"/>
      <c r="R195" s="21"/>
      <c r="S195" s="5"/>
      <c r="T195" s="5"/>
      <c r="U195" s="5"/>
      <c r="V195" s="5"/>
      <c r="W195" s="5"/>
      <c r="X195" s="5"/>
      <c r="Y195" s="5"/>
      <c r="Z195" s="5"/>
    </row>
    <row r="196" spans="1:26" ht="13.5" customHeight="1" x14ac:dyDescent="0.2">
      <c r="A196" s="249"/>
      <c r="B196" s="21"/>
      <c r="C196" s="21"/>
      <c r="D196" s="21"/>
      <c r="E196" s="21"/>
      <c r="F196" s="21"/>
      <c r="G196" s="21"/>
      <c r="H196" s="21"/>
      <c r="I196" s="21"/>
      <c r="J196" s="21"/>
      <c r="K196" s="21"/>
      <c r="L196" s="21"/>
      <c r="M196" s="21"/>
      <c r="N196" s="21"/>
      <c r="O196" s="21"/>
      <c r="P196" s="21"/>
      <c r="Q196" s="21"/>
      <c r="R196" s="21"/>
      <c r="S196" s="5"/>
      <c r="T196" s="5"/>
      <c r="U196" s="5"/>
      <c r="V196" s="5"/>
      <c r="W196" s="5"/>
      <c r="X196" s="5"/>
      <c r="Y196" s="5"/>
      <c r="Z196" s="5"/>
    </row>
    <row r="197" spans="1:26" ht="13.5" customHeight="1" x14ac:dyDescent="0.2">
      <c r="A197" s="249"/>
      <c r="B197" s="21"/>
      <c r="C197" s="21"/>
      <c r="D197" s="21"/>
      <c r="E197" s="21"/>
      <c r="F197" s="21"/>
      <c r="G197" s="21"/>
      <c r="H197" s="21"/>
      <c r="I197" s="21"/>
      <c r="J197" s="21"/>
      <c r="K197" s="21"/>
      <c r="L197" s="21"/>
      <c r="M197" s="21"/>
      <c r="N197" s="21"/>
      <c r="O197" s="21"/>
      <c r="P197" s="21"/>
      <c r="Q197" s="21"/>
      <c r="R197" s="21"/>
      <c r="S197" s="5"/>
      <c r="T197" s="5"/>
      <c r="U197" s="5"/>
      <c r="V197" s="5"/>
      <c r="W197" s="5"/>
      <c r="X197" s="5"/>
      <c r="Y197" s="5"/>
      <c r="Z197" s="5"/>
    </row>
    <row r="198" spans="1:26" ht="13.5" customHeight="1" x14ac:dyDescent="0.2">
      <c r="A198" s="249"/>
      <c r="B198" s="21"/>
      <c r="C198" s="21"/>
      <c r="D198" s="21"/>
      <c r="E198" s="21"/>
      <c r="F198" s="21"/>
      <c r="G198" s="21"/>
      <c r="H198" s="21"/>
      <c r="I198" s="21"/>
      <c r="J198" s="21"/>
      <c r="K198" s="21"/>
      <c r="L198" s="21"/>
      <c r="M198" s="21"/>
      <c r="N198" s="21"/>
      <c r="O198" s="21"/>
      <c r="P198" s="21"/>
      <c r="Q198" s="21"/>
      <c r="R198" s="21"/>
      <c r="S198" s="5"/>
      <c r="T198" s="5"/>
      <c r="U198" s="5"/>
      <c r="V198" s="5"/>
      <c r="W198" s="5"/>
      <c r="X198" s="5"/>
      <c r="Y198" s="5"/>
      <c r="Z198" s="5"/>
    </row>
    <row r="199" spans="1:26" ht="13.5" customHeight="1" x14ac:dyDescent="0.2">
      <c r="A199" s="249"/>
      <c r="B199" s="21"/>
      <c r="C199" s="21"/>
      <c r="D199" s="21"/>
      <c r="E199" s="21"/>
      <c r="F199" s="21"/>
      <c r="G199" s="21"/>
      <c r="H199" s="21"/>
      <c r="I199" s="21"/>
      <c r="J199" s="21"/>
      <c r="K199" s="21"/>
      <c r="L199" s="21"/>
      <c r="M199" s="21"/>
      <c r="N199" s="21"/>
      <c r="O199" s="21"/>
      <c r="P199" s="21"/>
      <c r="Q199" s="21"/>
      <c r="R199" s="21"/>
      <c r="S199" s="5"/>
      <c r="T199" s="5"/>
      <c r="U199" s="5"/>
      <c r="V199" s="5"/>
      <c r="W199" s="5"/>
      <c r="X199" s="5"/>
      <c r="Y199" s="5"/>
      <c r="Z199" s="5"/>
    </row>
    <row r="200" spans="1:26" ht="13.5" customHeight="1" x14ac:dyDescent="0.2">
      <c r="A200" s="249"/>
      <c r="B200" s="21"/>
      <c r="C200" s="21"/>
      <c r="D200" s="21"/>
      <c r="E200" s="21"/>
      <c r="F200" s="21"/>
      <c r="G200" s="21"/>
      <c r="H200" s="21"/>
      <c r="I200" s="21"/>
      <c r="J200" s="21"/>
      <c r="K200" s="21"/>
      <c r="L200" s="21"/>
      <c r="M200" s="21"/>
      <c r="N200" s="21"/>
      <c r="O200" s="21"/>
      <c r="P200" s="21"/>
      <c r="Q200" s="21"/>
      <c r="R200" s="21"/>
      <c r="S200" s="5"/>
      <c r="T200" s="5"/>
      <c r="U200" s="5"/>
      <c r="V200" s="5"/>
      <c r="W200" s="5"/>
      <c r="X200" s="5"/>
      <c r="Y200" s="5"/>
      <c r="Z200" s="5"/>
    </row>
    <row r="201" spans="1:26" ht="13.5" customHeight="1" x14ac:dyDescent="0.2">
      <c r="A201" s="249"/>
      <c r="B201" s="21"/>
      <c r="C201" s="21"/>
      <c r="D201" s="21"/>
      <c r="E201" s="21"/>
      <c r="F201" s="21"/>
      <c r="G201" s="21"/>
      <c r="H201" s="21"/>
      <c r="I201" s="21"/>
      <c r="J201" s="21"/>
      <c r="K201" s="21"/>
      <c r="L201" s="21"/>
      <c r="M201" s="21"/>
      <c r="N201" s="21"/>
      <c r="O201" s="21"/>
      <c r="P201" s="21"/>
      <c r="Q201" s="21"/>
      <c r="R201" s="21"/>
      <c r="S201" s="5"/>
      <c r="T201" s="5"/>
      <c r="U201" s="5"/>
      <c r="V201" s="5"/>
      <c r="W201" s="5"/>
      <c r="X201" s="5"/>
      <c r="Y201" s="5"/>
      <c r="Z201" s="5"/>
    </row>
    <row r="202" spans="1:26" ht="13.5" customHeight="1" x14ac:dyDescent="0.2">
      <c r="A202" s="249"/>
      <c r="B202" s="21"/>
      <c r="C202" s="21"/>
      <c r="D202" s="21"/>
      <c r="E202" s="21"/>
      <c r="F202" s="21"/>
      <c r="G202" s="21"/>
      <c r="H202" s="21"/>
      <c r="I202" s="21"/>
      <c r="J202" s="21"/>
      <c r="K202" s="21"/>
      <c r="L202" s="21"/>
      <c r="M202" s="21"/>
      <c r="N202" s="21"/>
      <c r="O202" s="21"/>
      <c r="P202" s="21"/>
      <c r="Q202" s="21"/>
      <c r="R202" s="21"/>
      <c r="S202" s="5"/>
      <c r="T202" s="5"/>
      <c r="U202" s="5"/>
      <c r="V202" s="5"/>
      <c r="W202" s="5"/>
      <c r="X202" s="5"/>
      <c r="Y202" s="5"/>
      <c r="Z202" s="5"/>
    </row>
    <row r="203" spans="1:26" ht="13.5" customHeight="1" x14ac:dyDescent="0.2">
      <c r="A203" s="249"/>
      <c r="B203" s="21"/>
      <c r="C203" s="21"/>
      <c r="D203" s="21"/>
      <c r="E203" s="21"/>
      <c r="F203" s="21"/>
      <c r="G203" s="21"/>
      <c r="H203" s="21"/>
      <c r="I203" s="21"/>
      <c r="J203" s="21"/>
      <c r="K203" s="21"/>
      <c r="L203" s="21"/>
      <c r="M203" s="21"/>
      <c r="N203" s="21"/>
      <c r="O203" s="21"/>
      <c r="P203" s="21"/>
      <c r="Q203" s="21"/>
      <c r="R203" s="21"/>
      <c r="S203" s="5"/>
      <c r="T203" s="5"/>
      <c r="U203" s="5"/>
      <c r="V203" s="5"/>
      <c r="W203" s="5"/>
      <c r="X203" s="5"/>
      <c r="Y203" s="5"/>
      <c r="Z203" s="5"/>
    </row>
    <row r="204" spans="1:26" ht="13.5" customHeight="1" x14ac:dyDescent="0.2">
      <c r="A204" s="249"/>
      <c r="B204" s="21"/>
      <c r="C204" s="21"/>
      <c r="D204" s="21"/>
      <c r="E204" s="21"/>
      <c r="F204" s="21"/>
      <c r="G204" s="21"/>
      <c r="H204" s="21"/>
      <c r="I204" s="21"/>
      <c r="J204" s="21"/>
      <c r="K204" s="21"/>
      <c r="L204" s="21"/>
      <c r="M204" s="21"/>
      <c r="N204" s="21"/>
      <c r="O204" s="21"/>
      <c r="P204" s="21"/>
      <c r="Q204" s="21"/>
      <c r="R204" s="21"/>
      <c r="S204" s="5"/>
      <c r="T204" s="5"/>
      <c r="U204" s="5"/>
      <c r="V204" s="5"/>
      <c r="W204" s="5"/>
      <c r="X204" s="5"/>
      <c r="Y204" s="5"/>
      <c r="Z204" s="5"/>
    </row>
    <row r="205" spans="1:26" ht="13.5" customHeight="1" x14ac:dyDescent="0.2">
      <c r="A205" s="249"/>
      <c r="B205" s="21"/>
      <c r="C205" s="21"/>
      <c r="D205" s="21"/>
      <c r="E205" s="21"/>
      <c r="F205" s="21"/>
      <c r="G205" s="21"/>
      <c r="H205" s="21"/>
      <c r="I205" s="21"/>
      <c r="J205" s="21"/>
      <c r="K205" s="21"/>
      <c r="L205" s="21"/>
      <c r="M205" s="21"/>
      <c r="N205" s="21"/>
      <c r="O205" s="21"/>
      <c r="P205" s="21"/>
      <c r="Q205" s="21"/>
      <c r="R205" s="21"/>
      <c r="S205" s="5"/>
      <c r="T205" s="5"/>
      <c r="U205" s="5"/>
      <c r="V205" s="5"/>
      <c r="W205" s="5"/>
      <c r="X205" s="5"/>
      <c r="Y205" s="5"/>
      <c r="Z205" s="5"/>
    </row>
    <row r="206" spans="1:26" ht="13.5" customHeight="1" x14ac:dyDescent="0.2">
      <c r="A206" s="249"/>
      <c r="B206" s="21"/>
      <c r="C206" s="21"/>
      <c r="D206" s="21"/>
      <c r="E206" s="21"/>
      <c r="F206" s="21"/>
      <c r="G206" s="21"/>
      <c r="H206" s="21"/>
      <c r="I206" s="21"/>
      <c r="J206" s="21"/>
      <c r="K206" s="21"/>
      <c r="L206" s="21"/>
      <c r="M206" s="21"/>
      <c r="N206" s="21"/>
      <c r="O206" s="21"/>
      <c r="P206" s="21"/>
      <c r="Q206" s="21"/>
      <c r="R206" s="21"/>
      <c r="S206" s="5"/>
      <c r="T206" s="5"/>
      <c r="U206" s="5"/>
      <c r="V206" s="5"/>
      <c r="W206" s="5"/>
      <c r="X206" s="5"/>
      <c r="Y206" s="5"/>
      <c r="Z206" s="5"/>
    </row>
    <row r="207" spans="1:26" ht="13.5" customHeight="1" x14ac:dyDescent="0.2">
      <c r="A207" s="249"/>
      <c r="B207" s="21"/>
      <c r="C207" s="21"/>
      <c r="D207" s="21"/>
      <c r="E207" s="21"/>
      <c r="F207" s="21"/>
      <c r="G207" s="21"/>
      <c r="H207" s="21"/>
      <c r="I207" s="21"/>
      <c r="J207" s="21"/>
      <c r="K207" s="21"/>
      <c r="L207" s="21"/>
      <c r="M207" s="21"/>
      <c r="N207" s="21"/>
      <c r="O207" s="21"/>
      <c r="P207" s="21"/>
      <c r="Q207" s="21"/>
      <c r="R207" s="21"/>
      <c r="S207" s="5"/>
      <c r="T207" s="5"/>
      <c r="U207" s="5"/>
      <c r="V207" s="5"/>
      <c r="W207" s="5"/>
      <c r="X207" s="5"/>
      <c r="Y207" s="5"/>
      <c r="Z207" s="5"/>
    </row>
    <row r="208" spans="1:26" ht="13.5" customHeight="1" x14ac:dyDescent="0.2">
      <c r="A208" s="249"/>
      <c r="B208" s="21"/>
      <c r="C208" s="21"/>
      <c r="D208" s="21"/>
      <c r="E208" s="21"/>
      <c r="F208" s="21"/>
      <c r="G208" s="21"/>
      <c r="H208" s="21"/>
      <c r="I208" s="21"/>
      <c r="J208" s="21"/>
      <c r="K208" s="21"/>
      <c r="L208" s="21"/>
      <c r="M208" s="21"/>
      <c r="N208" s="21"/>
      <c r="O208" s="21"/>
      <c r="P208" s="21"/>
      <c r="Q208" s="21"/>
      <c r="R208" s="21"/>
      <c r="S208" s="5"/>
      <c r="T208" s="5"/>
      <c r="U208" s="5"/>
      <c r="V208" s="5"/>
      <c r="W208" s="5"/>
      <c r="X208" s="5"/>
      <c r="Y208" s="5"/>
      <c r="Z208" s="5"/>
    </row>
    <row r="209" spans="1:26" ht="13.5" customHeight="1" x14ac:dyDescent="0.2">
      <c r="A209" s="249"/>
      <c r="B209" s="21"/>
      <c r="C209" s="21"/>
      <c r="D209" s="21"/>
      <c r="E209" s="21"/>
      <c r="F209" s="21"/>
      <c r="G209" s="21"/>
      <c r="H209" s="21"/>
      <c r="I209" s="21"/>
      <c r="J209" s="21"/>
      <c r="K209" s="21"/>
      <c r="L209" s="21"/>
      <c r="M209" s="21"/>
      <c r="N209" s="21"/>
      <c r="O209" s="21"/>
      <c r="P209" s="21"/>
      <c r="Q209" s="21"/>
      <c r="R209" s="21"/>
      <c r="S209" s="5"/>
      <c r="T209" s="5"/>
      <c r="U209" s="5"/>
      <c r="V209" s="5"/>
      <c r="W209" s="5"/>
      <c r="X209" s="5"/>
      <c r="Y209" s="5"/>
      <c r="Z209" s="5"/>
    </row>
    <row r="210" spans="1:26" ht="13.5" customHeight="1" x14ac:dyDescent="0.2">
      <c r="A210" s="249"/>
      <c r="B210" s="21"/>
      <c r="C210" s="21"/>
      <c r="D210" s="21"/>
      <c r="E210" s="21"/>
      <c r="F210" s="21"/>
      <c r="G210" s="21"/>
      <c r="H210" s="21"/>
      <c r="I210" s="21"/>
      <c r="J210" s="21"/>
      <c r="K210" s="21"/>
      <c r="L210" s="21"/>
      <c r="M210" s="21"/>
      <c r="N210" s="21"/>
      <c r="O210" s="21"/>
      <c r="P210" s="21"/>
      <c r="Q210" s="21"/>
      <c r="R210" s="21"/>
      <c r="S210" s="5"/>
      <c r="T210" s="5"/>
      <c r="U210" s="5"/>
      <c r="V210" s="5"/>
      <c r="W210" s="5"/>
      <c r="X210" s="5"/>
      <c r="Y210" s="5"/>
      <c r="Z210" s="5"/>
    </row>
    <row r="211" spans="1:26" ht="13.5" customHeight="1" x14ac:dyDescent="0.2">
      <c r="A211" s="249"/>
      <c r="B211" s="21"/>
      <c r="C211" s="21"/>
      <c r="D211" s="21"/>
      <c r="E211" s="21"/>
      <c r="F211" s="21"/>
      <c r="G211" s="21"/>
      <c r="H211" s="21"/>
      <c r="I211" s="21"/>
      <c r="J211" s="21"/>
      <c r="K211" s="21"/>
      <c r="L211" s="21"/>
      <c r="M211" s="21"/>
      <c r="N211" s="21"/>
      <c r="O211" s="21"/>
      <c r="P211" s="21"/>
      <c r="Q211" s="21"/>
      <c r="R211" s="21"/>
      <c r="S211" s="5"/>
      <c r="T211" s="5"/>
      <c r="U211" s="5"/>
      <c r="V211" s="5"/>
      <c r="W211" s="5"/>
      <c r="X211" s="5"/>
      <c r="Y211" s="5"/>
      <c r="Z211" s="5"/>
    </row>
    <row r="212" spans="1:26" ht="13.5" customHeight="1" x14ac:dyDescent="0.2">
      <c r="A212" s="249"/>
      <c r="B212" s="21"/>
      <c r="C212" s="21"/>
      <c r="D212" s="21"/>
      <c r="E212" s="21"/>
      <c r="F212" s="21"/>
      <c r="G212" s="21"/>
      <c r="H212" s="21"/>
      <c r="I212" s="21"/>
      <c r="J212" s="21"/>
      <c r="K212" s="21"/>
      <c r="L212" s="21"/>
      <c r="M212" s="21"/>
      <c r="N212" s="21"/>
      <c r="O212" s="21"/>
      <c r="P212" s="21"/>
      <c r="Q212" s="21"/>
      <c r="R212" s="21"/>
      <c r="S212" s="5"/>
      <c r="T212" s="5"/>
      <c r="U212" s="5"/>
      <c r="V212" s="5"/>
      <c r="W212" s="5"/>
      <c r="X212" s="5"/>
      <c r="Y212" s="5"/>
      <c r="Z212" s="5"/>
    </row>
    <row r="213" spans="1:26" ht="13.5" customHeight="1" x14ac:dyDescent="0.2">
      <c r="A213" s="249"/>
      <c r="B213" s="21"/>
      <c r="C213" s="21"/>
      <c r="D213" s="21"/>
      <c r="E213" s="21"/>
      <c r="F213" s="21"/>
      <c r="G213" s="21"/>
      <c r="H213" s="21"/>
      <c r="I213" s="21"/>
      <c r="J213" s="21"/>
      <c r="K213" s="21"/>
      <c r="L213" s="21"/>
      <c r="M213" s="21"/>
      <c r="N213" s="21"/>
      <c r="O213" s="21"/>
      <c r="P213" s="21"/>
      <c r="Q213" s="21"/>
      <c r="R213" s="21"/>
      <c r="S213" s="5"/>
      <c r="T213" s="5"/>
      <c r="U213" s="5"/>
      <c r="V213" s="5"/>
      <c r="W213" s="5"/>
      <c r="X213" s="5"/>
      <c r="Y213" s="5"/>
      <c r="Z213" s="5"/>
    </row>
    <row r="214" spans="1:26" ht="13.5" customHeight="1" x14ac:dyDescent="0.2">
      <c r="A214" s="249"/>
      <c r="B214" s="21"/>
      <c r="C214" s="21"/>
      <c r="D214" s="21"/>
      <c r="E214" s="21"/>
      <c r="F214" s="21"/>
      <c r="G214" s="21"/>
      <c r="H214" s="21"/>
      <c r="I214" s="21"/>
      <c r="J214" s="21"/>
      <c r="K214" s="21"/>
      <c r="L214" s="21"/>
      <c r="M214" s="21"/>
      <c r="N214" s="21"/>
      <c r="O214" s="21"/>
      <c r="P214" s="21"/>
      <c r="Q214" s="21"/>
      <c r="R214" s="21"/>
      <c r="S214" s="5"/>
      <c r="T214" s="5"/>
      <c r="U214" s="5"/>
      <c r="V214" s="5"/>
      <c r="W214" s="5"/>
      <c r="X214" s="5"/>
      <c r="Y214" s="5"/>
      <c r="Z214" s="5"/>
    </row>
    <row r="215" spans="1:26" ht="13.5" customHeight="1" x14ac:dyDescent="0.2">
      <c r="A215" s="249"/>
      <c r="B215" s="21"/>
      <c r="C215" s="21"/>
      <c r="D215" s="21"/>
      <c r="E215" s="21"/>
      <c r="F215" s="21"/>
      <c r="G215" s="21"/>
      <c r="H215" s="21"/>
      <c r="I215" s="21"/>
      <c r="J215" s="21"/>
      <c r="K215" s="21"/>
      <c r="L215" s="21"/>
      <c r="M215" s="21"/>
      <c r="N215" s="21"/>
      <c r="O215" s="21"/>
      <c r="P215" s="21"/>
      <c r="Q215" s="21"/>
      <c r="R215" s="21"/>
      <c r="S215" s="5"/>
      <c r="T215" s="5"/>
      <c r="U215" s="5"/>
      <c r="V215" s="5"/>
      <c r="W215" s="5"/>
      <c r="X215" s="5"/>
      <c r="Y215" s="5"/>
      <c r="Z215" s="5"/>
    </row>
    <row r="216" spans="1:26" ht="13.5" customHeight="1" x14ac:dyDescent="0.2">
      <c r="A216" s="249"/>
      <c r="B216" s="21"/>
      <c r="C216" s="21"/>
      <c r="D216" s="21"/>
      <c r="E216" s="21"/>
      <c r="F216" s="21"/>
      <c r="G216" s="21"/>
      <c r="H216" s="21"/>
      <c r="I216" s="21"/>
      <c r="J216" s="21"/>
      <c r="K216" s="21"/>
      <c r="L216" s="21"/>
      <c r="M216" s="21"/>
      <c r="N216" s="21"/>
      <c r="O216" s="21"/>
      <c r="P216" s="21"/>
      <c r="Q216" s="21"/>
      <c r="R216" s="21"/>
      <c r="S216" s="5"/>
      <c r="T216" s="5"/>
      <c r="U216" s="5"/>
      <c r="V216" s="5"/>
      <c r="W216" s="5"/>
      <c r="X216" s="5"/>
      <c r="Y216" s="5"/>
      <c r="Z216" s="5"/>
    </row>
    <row r="217" spans="1:26" ht="13.5" customHeight="1" x14ac:dyDescent="0.2">
      <c r="A217" s="249"/>
      <c r="B217" s="21"/>
      <c r="C217" s="21"/>
      <c r="D217" s="21"/>
      <c r="E217" s="21"/>
      <c r="F217" s="21"/>
      <c r="G217" s="21"/>
      <c r="H217" s="21"/>
      <c r="I217" s="21"/>
      <c r="J217" s="21"/>
      <c r="K217" s="21"/>
      <c r="L217" s="21"/>
      <c r="M217" s="21"/>
      <c r="N217" s="21"/>
      <c r="O217" s="21"/>
      <c r="P217" s="21"/>
      <c r="Q217" s="21"/>
      <c r="R217" s="21"/>
      <c r="S217" s="5"/>
      <c r="T217" s="5"/>
      <c r="U217" s="5"/>
      <c r="V217" s="5"/>
      <c r="W217" s="5"/>
      <c r="X217" s="5"/>
      <c r="Y217" s="5"/>
      <c r="Z217" s="5"/>
    </row>
    <row r="218" spans="1:26" ht="13.5" customHeight="1" x14ac:dyDescent="0.2">
      <c r="A218" s="249"/>
      <c r="B218" s="21"/>
      <c r="C218" s="21"/>
      <c r="D218" s="21"/>
      <c r="E218" s="21"/>
      <c r="F218" s="21"/>
      <c r="G218" s="21"/>
      <c r="H218" s="21"/>
      <c r="I218" s="21"/>
      <c r="J218" s="21"/>
      <c r="K218" s="21"/>
      <c r="L218" s="21"/>
      <c r="M218" s="21"/>
      <c r="N218" s="21"/>
      <c r="O218" s="21"/>
      <c r="P218" s="21"/>
      <c r="Q218" s="21"/>
      <c r="R218" s="21"/>
      <c r="S218" s="5"/>
      <c r="T218" s="5"/>
      <c r="U218" s="5"/>
      <c r="V218" s="5"/>
      <c r="W218" s="5"/>
      <c r="X218" s="5"/>
      <c r="Y218" s="5"/>
      <c r="Z218" s="5"/>
    </row>
    <row r="219" spans="1:26" ht="13.5" customHeight="1" x14ac:dyDescent="0.2">
      <c r="A219" s="249"/>
      <c r="B219" s="21"/>
      <c r="C219" s="21"/>
      <c r="D219" s="21"/>
      <c r="E219" s="21"/>
      <c r="F219" s="21"/>
      <c r="G219" s="21"/>
      <c r="H219" s="21"/>
      <c r="I219" s="21"/>
      <c r="J219" s="21"/>
      <c r="K219" s="21"/>
      <c r="L219" s="21"/>
      <c r="M219" s="21"/>
      <c r="N219" s="21"/>
      <c r="O219" s="21"/>
      <c r="P219" s="21"/>
      <c r="Q219" s="21"/>
      <c r="R219" s="21"/>
      <c r="S219" s="5"/>
      <c r="T219" s="5"/>
      <c r="U219" s="5"/>
      <c r="V219" s="5"/>
      <c r="W219" s="5"/>
      <c r="X219" s="5"/>
      <c r="Y219" s="5"/>
      <c r="Z219" s="5"/>
    </row>
    <row r="220" spans="1:26" ht="13.5" customHeight="1" x14ac:dyDescent="0.2">
      <c r="A220" s="249"/>
      <c r="B220" s="21"/>
      <c r="C220" s="21"/>
      <c r="D220" s="21"/>
      <c r="E220" s="21"/>
      <c r="F220" s="21"/>
      <c r="G220" s="21"/>
      <c r="H220" s="21"/>
      <c r="I220" s="21"/>
      <c r="J220" s="21"/>
      <c r="K220" s="21"/>
      <c r="L220" s="21"/>
      <c r="M220" s="21"/>
      <c r="N220" s="21"/>
      <c r="O220" s="21"/>
      <c r="P220" s="21"/>
      <c r="Q220" s="21"/>
      <c r="R220" s="21"/>
      <c r="S220" s="5"/>
      <c r="T220" s="5"/>
      <c r="U220" s="5"/>
      <c r="V220" s="5"/>
      <c r="W220" s="5"/>
      <c r="X220" s="5"/>
      <c r="Y220" s="5"/>
      <c r="Z220" s="5"/>
    </row>
    <row r="221" spans="1:26" ht="13.5" customHeight="1" x14ac:dyDescent="0.2">
      <c r="A221" s="249"/>
      <c r="B221" s="21"/>
      <c r="C221" s="21"/>
      <c r="D221" s="21"/>
      <c r="E221" s="21"/>
      <c r="F221" s="21"/>
      <c r="G221" s="21"/>
      <c r="H221" s="21"/>
      <c r="I221" s="21"/>
      <c r="J221" s="21"/>
      <c r="K221" s="21"/>
      <c r="L221" s="21"/>
      <c r="M221" s="21"/>
      <c r="N221" s="21"/>
      <c r="O221" s="21"/>
      <c r="P221" s="21"/>
      <c r="Q221" s="21"/>
      <c r="R221" s="21"/>
      <c r="S221" s="5"/>
      <c r="T221" s="5"/>
      <c r="U221" s="5"/>
      <c r="V221" s="5"/>
      <c r="W221" s="5"/>
      <c r="X221" s="5"/>
      <c r="Y221" s="5"/>
      <c r="Z221" s="5"/>
    </row>
    <row r="222" spans="1:26" ht="13.5" customHeight="1" x14ac:dyDescent="0.2">
      <c r="A222" s="249"/>
      <c r="B222" s="21"/>
      <c r="C222" s="21"/>
      <c r="D222" s="21"/>
      <c r="E222" s="21"/>
      <c r="F222" s="21"/>
      <c r="G222" s="21"/>
      <c r="H222" s="21"/>
      <c r="I222" s="21"/>
      <c r="J222" s="21"/>
      <c r="K222" s="21"/>
      <c r="L222" s="21"/>
      <c r="M222" s="21"/>
      <c r="N222" s="21"/>
      <c r="O222" s="21"/>
      <c r="P222" s="21"/>
      <c r="Q222" s="21"/>
      <c r="R222" s="21"/>
      <c r="S222" s="5"/>
      <c r="T222" s="5"/>
      <c r="U222" s="5"/>
      <c r="V222" s="5"/>
      <c r="W222" s="5"/>
      <c r="X222" s="5"/>
      <c r="Y222" s="5"/>
      <c r="Z222" s="5"/>
    </row>
    <row r="223" spans="1:26" ht="13.5" customHeight="1" x14ac:dyDescent="0.2">
      <c r="A223" s="249"/>
      <c r="B223" s="21"/>
      <c r="C223" s="21"/>
      <c r="D223" s="21"/>
      <c r="E223" s="21"/>
      <c r="F223" s="21"/>
      <c r="G223" s="21"/>
      <c r="H223" s="21"/>
      <c r="I223" s="21"/>
      <c r="J223" s="21"/>
      <c r="K223" s="21"/>
      <c r="L223" s="21"/>
      <c r="M223" s="21"/>
      <c r="N223" s="21"/>
      <c r="O223" s="21"/>
      <c r="P223" s="21"/>
      <c r="Q223" s="21"/>
      <c r="R223" s="21"/>
      <c r="S223" s="5"/>
      <c r="T223" s="5"/>
      <c r="U223" s="5"/>
      <c r="V223" s="5"/>
      <c r="W223" s="5"/>
      <c r="X223" s="5"/>
      <c r="Y223" s="5"/>
      <c r="Z223" s="5"/>
    </row>
    <row r="224" spans="1:26" ht="13.5" customHeight="1" x14ac:dyDescent="0.2">
      <c r="A224" s="249"/>
      <c r="B224" s="21"/>
      <c r="C224" s="21"/>
      <c r="D224" s="21"/>
      <c r="E224" s="21"/>
      <c r="F224" s="21"/>
      <c r="G224" s="21"/>
      <c r="H224" s="21"/>
      <c r="I224" s="21"/>
      <c r="J224" s="21"/>
      <c r="K224" s="21"/>
      <c r="L224" s="21"/>
      <c r="M224" s="21"/>
      <c r="N224" s="21"/>
      <c r="O224" s="21"/>
      <c r="P224" s="21"/>
      <c r="Q224" s="21"/>
      <c r="R224" s="21"/>
      <c r="S224" s="5"/>
      <c r="T224" s="5"/>
      <c r="U224" s="5"/>
      <c r="V224" s="5"/>
      <c r="W224" s="5"/>
      <c r="X224" s="5"/>
      <c r="Y224" s="5"/>
      <c r="Z224" s="5"/>
    </row>
    <row r="225" spans="1:26" ht="13.5" customHeight="1" x14ac:dyDescent="0.2">
      <c r="A225" s="249"/>
      <c r="B225" s="21"/>
      <c r="C225" s="21"/>
      <c r="D225" s="21"/>
      <c r="E225" s="21"/>
      <c r="F225" s="21"/>
      <c r="G225" s="21"/>
      <c r="H225" s="21"/>
      <c r="I225" s="21"/>
      <c r="J225" s="21"/>
      <c r="K225" s="21"/>
      <c r="L225" s="21"/>
      <c r="M225" s="21"/>
      <c r="N225" s="21"/>
      <c r="O225" s="21"/>
      <c r="P225" s="21"/>
      <c r="Q225" s="21"/>
      <c r="R225" s="21"/>
      <c r="S225" s="5"/>
      <c r="T225" s="5"/>
      <c r="U225" s="5"/>
      <c r="V225" s="5"/>
      <c r="W225" s="5"/>
      <c r="X225" s="5"/>
      <c r="Y225" s="5"/>
      <c r="Z225" s="5"/>
    </row>
    <row r="226" spans="1:26" ht="13.5" customHeight="1" x14ac:dyDescent="0.2">
      <c r="A226" s="249"/>
      <c r="B226" s="21"/>
      <c r="C226" s="21"/>
      <c r="D226" s="21"/>
      <c r="E226" s="21"/>
      <c r="F226" s="21"/>
      <c r="G226" s="21"/>
      <c r="H226" s="21"/>
      <c r="I226" s="21"/>
      <c r="J226" s="21"/>
      <c r="K226" s="21"/>
      <c r="L226" s="21"/>
      <c r="M226" s="21"/>
      <c r="N226" s="21"/>
      <c r="O226" s="21"/>
      <c r="P226" s="21"/>
      <c r="Q226" s="21"/>
      <c r="R226" s="21"/>
      <c r="S226" s="5"/>
      <c r="T226" s="5"/>
      <c r="U226" s="5"/>
      <c r="V226" s="5"/>
      <c r="W226" s="5"/>
      <c r="X226" s="5"/>
      <c r="Y226" s="5"/>
      <c r="Z226" s="5"/>
    </row>
    <row r="227" spans="1:26" ht="13.5" customHeight="1" x14ac:dyDescent="0.2">
      <c r="A227" s="249"/>
      <c r="B227" s="21"/>
      <c r="C227" s="21"/>
      <c r="D227" s="21"/>
      <c r="E227" s="21"/>
      <c r="F227" s="21"/>
      <c r="G227" s="21"/>
      <c r="H227" s="21"/>
      <c r="I227" s="21"/>
      <c r="J227" s="21"/>
      <c r="K227" s="21"/>
      <c r="L227" s="21"/>
      <c r="M227" s="21"/>
      <c r="N227" s="21"/>
      <c r="O227" s="21"/>
      <c r="P227" s="21"/>
      <c r="Q227" s="21"/>
      <c r="R227" s="21"/>
      <c r="S227" s="5"/>
      <c r="T227" s="5"/>
      <c r="U227" s="5"/>
      <c r="V227" s="5"/>
      <c r="W227" s="5"/>
      <c r="X227" s="5"/>
      <c r="Y227" s="5"/>
      <c r="Z227" s="5"/>
    </row>
    <row r="228" spans="1:26" ht="13.5" customHeight="1" x14ac:dyDescent="0.2">
      <c r="A228" s="249"/>
      <c r="B228" s="21"/>
      <c r="C228" s="21"/>
      <c r="D228" s="21"/>
      <c r="E228" s="21"/>
      <c r="F228" s="21"/>
      <c r="G228" s="21"/>
      <c r="H228" s="21"/>
      <c r="I228" s="21"/>
      <c r="J228" s="21"/>
      <c r="K228" s="21"/>
      <c r="L228" s="21"/>
      <c r="M228" s="21"/>
      <c r="N228" s="21"/>
      <c r="O228" s="21"/>
      <c r="P228" s="21"/>
      <c r="Q228" s="21"/>
      <c r="R228" s="21"/>
      <c r="S228" s="5"/>
      <c r="T228" s="5"/>
      <c r="U228" s="5"/>
      <c r="V228" s="5"/>
      <c r="W228" s="5"/>
      <c r="X228" s="5"/>
      <c r="Y228" s="5"/>
      <c r="Z228" s="5"/>
    </row>
    <row r="229" spans="1:26" ht="13.5" customHeight="1" x14ac:dyDescent="0.2">
      <c r="A229" s="249"/>
      <c r="B229" s="21"/>
      <c r="C229" s="21"/>
      <c r="D229" s="21"/>
      <c r="E229" s="21"/>
      <c r="F229" s="21"/>
      <c r="G229" s="21"/>
      <c r="H229" s="21"/>
      <c r="I229" s="21"/>
      <c r="J229" s="21"/>
      <c r="K229" s="21"/>
      <c r="L229" s="21"/>
      <c r="M229" s="21"/>
      <c r="N229" s="21"/>
      <c r="O229" s="21"/>
      <c r="P229" s="21"/>
      <c r="Q229" s="21"/>
      <c r="R229" s="21"/>
      <c r="S229" s="5"/>
      <c r="T229" s="5"/>
      <c r="U229" s="5"/>
      <c r="V229" s="5"/>
      <c r="W229" s="5"/>
      <c r="X229" s="5"/>
      <c r="Y229" s="5"/>
      <c r="Z229" s="5"/>
    </row>
    <row r="230" spans="1:26" ht="13.5" customHeight="1" x14ac:dyDescent="0.2">
      <c r="A230" s="249"/>
      <c r="B230" s="21"/>
      <c r="C230" s="21"/>
      <c r="D230" s="21"/>
      <c r="E230" s="21"/>
      <c r="F230" s="21"/>
      <c r="G230" s="21"/>
      <c r="H230" s="21"/>
      <c r="I230" s="21"/>
      <c r="J230" s="21"/>
      <c r="K230" s="21"/>
      <c r="L230" s="21"/>
      <c r="M230" s="21"/>
      <c r="N230" s="21"/>
      <c r="O230" s="21"/>
      <c r="P230" s="21"/>
      <c r="Q230" s="21"/>
      <c r="R230" s="21"/>
      <c r="S230" s="5"/>
      <c r="T230" s="5"/>
      <c r="U230" s="5"/>
      <c r="V230" s="5"/>
      <c r="W230" s="5"/>
      <c r="X230" s="5"/>
      <c r="Y230" s="5"/>
      <c r="Z230" s="5"/>
    </row>
    <row r="231" spans="1:26" ht="13.5" customHeight="1" x14ac:dyDescent="0.2">
      <c r="A231" s="249"/>
      <c r="B231" s="21"/>
      <c r="C231" s="21"/>
      <c r="D231" s="21"/>
      <c r="E231" s="21"/>
      <c r="F231" s="21"/>
      <c r="G231" s="21"/>
      <c r="H231" s="21"/>
      <c r="I231" s="21"/>
      <c r="J231" s="21"/>
      <c r="K231" s="21"/>
      <c r="L231" s="21"/>
      <c r="M231" s="21"/>
      <c r="N231" s="21"/>
      <c r="O231" s="21"/>
      <c r="P231" s="21"/>
      <c r="Q231" s="21"/>
      <c r="R231" s="21"/>
      <c r="S231" s="5"/>
      <c r="T231" s="5"/>
      <c r="U231" s="5"/>
      <c r="V231" s="5"/>
      <c r="W231" s="5"/>
      <c r="X231" s="5"/>
      <c r="Y231" s="5"/>
      <c r="Z231" s="5"/>
    </row>
    <row r="232" spans="1:26" ht="13.5" customHeight="1" x14ac:dyDescent="0.2">
      <c r="A232" s="249"/>
      <c r="B232" s="21"/>
      <c r="C232" s="21"/>
      <c r="D232" s="21"/>
      <c r="E232" s="21"/>
      <c r="F232" s="21"/>
      <c r="G232" s="21"/>
      <c r="H232" s="21"/>
      <c r="I232" s="21"/>
      <c r="J232" s="21"/>
      <c r="K232" s="21"/>
      <c r="L232" s="21"/>
      <c r="M232" s="21"/>
      <c r="N232" s="21"/>
      <c r="O232" s="21"/>
      <c r="P232" s="21"/>
      <c r="Q232" s="21"/>
      <c r="R232" s="21"/>
      <c r="S232" s="5"/>
      <c r="T232" s="5"/>
      <c r="U232" s="5"/>
      <c r="V232" s="5"/>
      <c r="W232" s="5"/>
      <c r="X232" s="5"/>
      <c r="Y232" s="5"/>
      <c r="Z232" s="5"/>
    </row>
    <row r="233" spans="1:26" ht="13.5" customHeight="1" x14ac:dyDescent="0.2">
      <c r="A233" s="249"/>
      <c r="B233" s="21"/>
      <c r="C233" s="21"/>
      <c r="D233" s="21"/>
      <c r="E233" s="21"/>
      <c r="F233" s="21"/>
      <c r="G233" s="21"/>
      <c r="H233" s="21"/>
      <c r="I233" s="21"/>
      <c r="J233" s="21"/>
      <c r="K233" s="21"/>
      <c r="L233" s="21"/>
      <c r="M233" s="21"/>
      <c r="N233" s="21"/>
      <c r="O233" s="21"/>
      <c r="P233" s="21"/>
      <c r="Q233" s="21"/>
      <c r="R233" s="21"/>
      <c r="S233" s="5"/>
      <c r="T233" s="5"/>
      <c r="U233" s="5"/>
      <c r="V233" s="5"/>
      <c r="W233" s="5"/>
      <c r="X233" s="5"/>
      <c r="Y233" s="5"/>
      <c r="Z233" s="5"/>
    </row>
    <row r="234" spans="1:26" ht="13.5" customHeight="1" x14ac:dyDescent="0.2">
      <c r="A234" s="249"/>
      <c r="B234" s="21"/>
      <c r="C234" s="21"/>
      <c r="D234" s="21"/>
      <c r="E234" s="21"/>
      <c r="F234" s="21"/>
      <c r="G234" s="21"/>
      <c r="H234" s="21"/>
      <c r="I234" s="21"/>
      <c r="J234" s="21"/>
      <c r="K234" s="21"/>
      <c r="L234" s="21"/>
      <c r="M234" s="21"/>
      <c r="N234" s="21"/>
      <c r="O234" s="21"/>
      <c r="P234" s="21"/>
      <c r="Q234" s="21"/>
      <c r="R234" s="21"/>
      <c r="S234" s="5"/>
      <c r="T234" s="5"/>
      <c r="U234" s="5"/>
      <c r="V234" s="5"/>
      <c r="W234" s="5"/>
      <c r="X234" s="5"/>
      <c r="Y234" s="5"/>
      <c r="Z234" s="5"/>
    </row>
    <row r="235" spans="1:26" ht="13.5" customHeight="1" x14ac:dyDescent="0.2">
      <c r="A235" s="249"/>
      <c r="B235" s="21"/>
      <c r="C235" s="21"/>
      <c r="D235" s="21"/>
      <c r="E235" s="21"/>
      <c r="F235" s="21"/>
      <c r="G235" s="21"/>
      <c r="H235" s="21"/>
      <c r="I235" s="21"/>
      <c r="J235" s="21"/>
      <c r="K235" s="21"/>
      <c r="L235" s="21"/>
      <c r="M235" s="21"/>
      <c r="N235" s="21"/>
      <c r="O235" s="21"/>
      <c r="P235" s="21"/>
      <c r="Q235" s="21"/>
      <c r="R235" s="21"/>
      <c r="S235" s="5"/>
      <c r="T235" s="5"/>
      <c r="U235" s="5"/>
      <c r="V235" s="5"/>
      <c r="W235" s="5"/>
      <c r="X235" s="5"/>
      <c r="Y235" s="5"/>
      <c r="Z235" s="5"/>
    </row>
    <row r="236" spans="1:26" ht="13.5" customHeight="1" x14ac:dyDescent="0.2">
      <c r="A236" s="249"/>
      <c r="B236" s="21"/>
      <c r="C236" s="21"/>
      <c r="D236" s="21"/>
      <c r="E236" s="21"/>
      <c r="F236" s="21"/>
      <c r="G236" s="21"/>
      <c r="H236" s="21"/>
      <c r="I236" s="21"/>
      <c r="J236" s="21"/>
      <c r="K236" s="21"/>
      <c r="L236" s="21"/>
      <c r="M236" s="21"/>
      <c r="N236" s="21"/>
      <c r="O236" s="21"/>
      <c r="P236" s="21"/>
      <c r="Q236" s="21"/>
      <c r="R236" s="21"/>
      <c r="S236" s="5"/>
      <c r="T236" s="5"/>
      <c r="U236" s="5"/>
      <c r="V236" s="5"/>
      <c r="W236" s="5"/>
      <c r="X236" s="5"/>
      <c r="Y236" s="5"/>
      <c r="Z236" s="5"/>
    </row>
    <row r="237" spans="1:26" ht="13.5" customHeight="1" x14ac:dyDescent="0.2">
      <c r="A237" s="249"/>
      <c r="B237" s="21"/>
      <c r="C237" s="21"/>
      <c r="D237" s="21"/>
      <c r="E237" s="21"/>
      <c r="F237" s="21"/>
      <c r="G237" s="21"/>
      <c r="H237" s="21"/>
      <c r="I237" s="21"/>
      <c r="J237" s="21"/>
      <c r="K237" s="21"/>
      <c r="L237" s="21"/>
      <c r="M237" s="21"/>
      <c r="N237" s="21"/>
      <c r="O237" s="21"/>
      <c r="P237" s="21"/>
      <c r="Q237" s="21"/>
      <c r="R237" s="21"/>
      <c r="S237" s="5"/>
      <c r="T237" s="5"/>
      <c r="U237" s="5"/>
      <c r="V237" s="5"/>
      <c r="W237" s="5"/>
      <c r="X237" s="5"/>
      <c r="Y237" s="5"/>
      <c r="Z237" s="5"/>
    </row>
    <row r="238" spans="1:26" ht="13.5" customHeight="1" x14ac:dyDescent="0.2">
      <c r="A238" s="249"/>
      <c r="B238" s="21"/>
      <c r="C238" s="21"/>
      <c r="D238" s="21"/>
      <c r="E238" s="21"/>
      <c r="F238" s="21"/>
      <c r="G238" s="21"/>
      <c r="H238" s="21"/>
      <c r="I238" s="21"/>
      <c r="J238" s="21"/>
      <c r="K238" s="21"/>
      <c r="L238" s="21"/>
      <c r="M238" s="21"/>
      <c r="N238" s="21"/>
      <c r="O238" s="21"/>
      <c r="P238" s="21"/>
      <c r="Q238" s="21"/>
      <c r="R238" s="21"/>
      <c r="S238" s="5"/>
      <c r="T238" s="5"/>
      <c r="U238" s="5"/>
      <c r="V238" s="5"/>
      <c r="W238" s="5"/>
      <c r="X238" s="5"/>
      <c r="Y238" s="5"/>
      <c r="Z238" s="5"/>
    </row>
    <row r="239" spans="1:26" ht="13.5" customHeight="1" x14ac:dyDescent="0.2">
      <c r="A239" s="249"/>
      <c r="B239" s="21"/>
      <c r="C239" s="21"/>
      <c r="D239" s="21"/>
      <c r="E239" s="21"/>
      <c r="F239" s="21"/>
      <c r="G239" s="21"/>
      <c r="H239" s="21"/>
      <c r="I239" s="21"/>
      <c r="J239" s="21"/>
      <c r="K239" s="21"/>
      <c r="L239" s="21"/>
      <c r="M239" s="21"/>
      <c r="N239" s="21"/>
      <c r="O239" s="21"/>
      <c r="P239" s="21"/>
      <c r="Q239" s="21"/>
      <c r="R239" s="21"/>
      <c r="S239" s="5"/>
      <c r="T239" s="5"/>
      <c r="U239" s="5"/>
      <c r="V239" s="5"/>
      <c r="W239" s="5"/>
      <c r="X239" s="5"/>
      <c r="Y239" s="5"/>
      <c r="Z239" s="5"/>
    </row>
    <row r="240" spans="1:26" ht="13.5" customHeight="1" x14ac:dyDescent="0.2">
      <c r="A240" s="249"/>
      <c r="B240" s="21"/>
      <c r="C240" s="21"/>
      <c r="D240" s="21"/>
      <c r="E240" s="21"/>
      <c r="F240" s="21"/>
      <c r="G240" s="21"/>
      <c r="H240" s="21"/>
      <c r="I240" s="21"/>
      <c r="J240" s="21"/>
      <c r="K240" s="21"/>
      <c r="L240" s="21"/>
      <c r="M240" s="21"/>
      <c r="N240" s="21"/>
      <c r="O240" s="21"/>
      <c r="P240" s="21"/>
      <c r="Q240" s="21"/>
      <c r="R240" s="21"/>
      <c r="S240" s="5"/>
      <c r="T240" s="5"/>
      <c r="U240" s="5"/>
      <c r="V240" s="5"/>
      <c r="W240" s="5"/>
      <c r="X240" s="5"/>
      <c r="Y240" s="5"/>
      <c r="Z240" s="5"/>
    </row>
    <row r="241" spans="1:26" ht="13.5" customHeight="1" x14ac:dyDescent="0.2">
      <c r="A241" s="249"/>
      <c r="B241" s="21"/>
      <c r="C241" s="21"/>
      <c r="D241" s="21"/>
      <c r="E241" s="21"/>
      <c r="F241" s="21"/>
      <c r="G241" s="21"/>
      <c r="H241" s="21"/>
      <c r="I241" s="21"/>
      <c r="J241" s="21"/>
      <c r="K241" s="21"/>
      <c r="L241" s="21"/>
      <c r="M241" s="21"/>
      <c r="N241" s="21"/>
      <c r="O241" s="21"/>
      <c r="P241" s="21"/>
      <c r="Q241" s="21"/>
      <c r="R241" s="21"/>
      <c r="S241" s="5"/>
      <c r="T241" s="5"/>
      <c r="U241" s="5"/>
      <c r="V241" s="5"/>
      <c r="W241" s="5"/>
      <c r="X241" s="5"/>
      <c r="Y241" s="5"/>
      <c r="Z241" s="5"/>
    </row>
    <row r="242" spans="1:26" ht="13.5" customHeight="1" x14ac:dyDescent="0.2">
      <c r="A242" s="249"/>
      <c r="B242" s="21"/>
      <c r="C242" s="21"/>
      <c r="D242" s="21"/>
      <c r="E242" s="21"/>
      <c r="F242" s="21"/>
      <c r="G242" s="21"/>
      <c r="H242" s="21"/>
      <c r="I242" s="21"/>
      <c r="J242" s="21"/>
      <c r="K242" s="21"/>
      <c r="L242" s="21"/>
      <c r="M242" s="21"/>
      <c r="N242" s="21"/>
      <c r="O242" s="21"/>
      <c r="P242" s="21"/>
      <c r="Q242" s="21"/>
      <c r="R242" s="21"/>
      <c r="S242" s="5"/>
      <c r="T242" s="5"/>
      <c r="U242" s="5"/>
      <c r="V242" s="5"/>
      <c r="W242" s="5"/>
      <c r="X242" s="5"/>
      <c r="Y242" s="5"/>
      <c r="Z242" s="5"/>
    </row>
    <row r="243" spans="1:26" ht="13.5" customHeight="1" x14ac:dyDescent="0.2">
      <c r="A243" s="249"/>
      <c r="B243" s="21"/>
      <c r="C243" s="21"/>
      <c r="D243" s="21"/>
      <c r="E243" s="21"/>
      <c r="F243" s="21"/>
      <c r="G243" s="21"/>
      <c r="H243" s="21"/>
      <c r="I243" s="21"/>
      <c r="J243" s="21"/>
      <c r="K243" s="21"/>
      <c r="L243" s="21"/>
      <c r="M243" s="21"/>
      <c r="N243" s="21"/>
      <c r="O243" s="21"/>
      <c r="P243" s="21"/>
      <c r="Q243" s="21"/>
      <c r="R243" s="21"/>
      <c r="S243" s="5"/>
      <c r="T243" s="5"/>
      <c r="U243" s="5"/>
      <c r="V243" s="5"/>
      <c r="W243" s="5"/>
      <c r="X243" s="5"/>
      <c r="Y243" s="5"/>
      <c r="Z243" s="5"/>
    </row>
    <row r="244" spans="1:26" ht="13.5" customHeight="1" x14ac:dyDescent="0.2">
      <c r="A244" s="249"/>
      <c r="B244" s="21"/>
      <c r="C244" s="21"/>
      <c r="D244" s="21"/>
      <c r="E244" s="21"/>
      <c r="F244" s="21"/>
      <c r="G244" s="21"/>
      <c r="H244" s="21"/>
      <c r="I244" s="21"/>
      <c r="J244" s="21"/>
      <c r="K244" s="21"/>
      <c r="L244" s="21"/>
      <c r="M244" s="21"/>
      <c r="N244" s="21"/>
      <c r="O244" s="21"/>
      <c r="P244" s="21"/>
      <c r="Q244" s="21"/>
      <c r="R244" s="21"/>
      <c r="S244" s="5"/>
      <c r="T244" s="5"/>
      <c r="U244" s="5"/>
      <c r="V244" s="5"/>
      <c r="W244" s="5"/>
      <c r="X244" s="5"/>
      <c r="Y244" s="5"/>
      <c r="Z244" s="5"/>
    </row>
    <row r="245" spans="1:26" ht="13.5" customHeight="1" x14ac:dyDescent="0.2">
      <c r="A245" s="249"/>
      <c r="B245" s="21"/>
      <c r="C245" s="21"/>
      <c r="D245" s="21"/>
      <c r="E245" s="21"/>
      <c r="F245" s="21"/>
      <c r="G245" s="21"/>
      <c r="H245" s="21"/>
      <c r="I245" s="21"/>
      <c r="J245" s="21"/>
      <c r="K245" s="21"/>
      <c r="L245" s="21"/>
      <c r="M245" s="21"/>
      <c r="N245" s="21"/>
      <c r="O245" s="21"/>
      <c r="P245" s="21"/>
      <c r="Q245" s="21"/>
      <c r="R245" s="21"/>
      <c r="S245" s="5"/>
      <c r="T245" s="5"/>
      <c r="U245" s="5"/>
      <c r="V245" s="5"/>
      <c r="W245" s="5"/>
      <c r="X245" s="5"/>
      <c r="Y245" s="5"/>
      <c r="Z245" s="5"/>
    </row>
    <row r="246" spans="1:26" ht="13.5" customHeight="1" x14ac:dyDescent="0.2">
      <c r="A246" s="249"/>
      <c r="B246" s="21"/>
      <c r="C246" s="21"/>
      <c r="D246" s="21"/>
      <c r="E246" s="21"/>
      <c r="F246" s="21"/>
      <c r="G246" s="21"/>
      <c r="H246" s="21"/>
      <c r="I246" s="21"/>
      <c r="J246" s="21"/>
      <c r="K246" s="21"/>
      <c r="L246" s="21"/>
      <c r="M246" s="21"/>
      <c r="N246" s="21"/>
      <c r="O246" s="21"/>
      <c r="P246" s="21"/>
      <c r="Q246" s="21"/>
      <c r="R246" s="21"/>
      <c r="S246" s="5"/>
      <c r="T246" s="5"/>
      <c r="U246" s="5"/>
      <c r="V246" s="5"/>
      <c r="W246" s="5"/>
      <c r="X246" s="5"/>
      <c r="Y246" s="5"/>
      <c r="Z246" s="5"/>
    </row>
    <row r="247" spans="1:26" ht="13.5" customHeight="1" x14ac:dyDescent="0.2">
      <c r="A247" s="249"/>
      <c r="B247" s="21"/>
      <c r="C247" s="21"/>
      <c r="D247" s="21"/>
      <c r="E247" s="21"/>
      <c r="F247" s="21"/>
      <c r="G247" s="21"/>
      <c r="H247" s="21"/>
      <c r="I247" s="21"/>
      <c r="J247" s="21"/>
      <c r="K247" s="21"/>
      <c r="L247" s="21"/>
      <c r="M247" s="21"/>
      <c r="N247" s="21"/>
      <c r="O247" s="21"/>
      <c r="P247" s="21"/>
      <c r="Q247" s="21"/>
      <c r="R247" s="21"/>
      <c r="S247" s="5"/>
      <c r="T247" s="5"/>
      <c r="U247" s="5"/>
      <c r="V247" s="5"/>
      <c r="W247" s="5"/>
      <c r="X247" s="5"/>
      <c r="Y247" s="5"/>
      <c r="Z247" s="5"/>
    </row>
    <row r="248" spans="1:26" ht="13.5" customHeight="1" x14ac:dyDescent="0.2">
      <c r="A248" s="249"/>
      <c r="B248" s="21"/>
      <c r="C248" s="21"/>
      <c r="D248" s="21"/>
      <c r="E248" s="21"/>
      <c r="F248" s="21"/>
      <c r="G248" s="21"/>
      <c r="H248" s="21"/>
      <c r="I248" s="21"/>
      <c r="J248" s="21"/>
      <c r="K248" s="21"/>
      <c r="L248" s="21"/>
      <c r="M248" s="21"/>
      <c r="N248" s="21"/>
      <c r="O248" s="21"/>
      <c r="P248" s="21"/>
      <c r="Q248" s="21"/>
      <c r="R248" s="21"/>
      <c r="S248" s="5"/>
      <c r="T248" s="5"/>
      <c r="U248" s="5"/>
      <c r="V248" s="5"/>
      <c r="W248" s="5"/>
      <c r="X248" s="5"/>
      <c r="Y248" s="5"/>
      <c r="Z248" s="5"/>
    </row>
    <row r="249" spans="1:26" ht="13.5" customHeight="1" x14ac:dyDescent="0.2">
      <c r="A249" s="249"/>
      <c r="B249" s="21"/>
      <c r="C249" s="21"/>
      <c r="D249" s="21"/>
      <c r="E249" s="21"/>
      <c r="F249" s="21"/>
      <c r="G249" s="21"/>
      <c r="H249" s="21"/>
      <c r="I249" s="21"/>
      <c r="J249" s="21"/>
      <c r="K249" s="21"/>
      <c r="L249" s="21"/>
      <c r="M249" s="21"/>
      <c r="N249" s="21"/>
      <c r="O249" s="21"/>
      <c r="P249" s="21"/>
      <c r="Q249" s="21"/>
      <c r="R249" s="21"/>
      <c r="S249" s="5"/>
      <c r="T249" s="5"/>
      <c r="U249" s="5"/>
      <c r="V249" s="5"/>
      <c r="W249" s="5"/>
      <c r="X249" s="5"/>
      <c r="Y249" s="5"/>
      <c r="Z249" s="5"/>
    </row>
    <row r="250" spans="1:26" ht="13.5" customHeight="1" x14ac:dyDescent="0.2">
      <c r="A250" s="249"/>
      <c r="B250" s="21"/>
      <c r="C250" s="21"/>
      <c r="D250" s="21"/>
      <c r="E250" s="21"/>
      <c r="F250" s="21"/>
      <c r="G250" s="21"/>
      <c r="H250" s="21"/>
      <c r="I250" s="21"/>
      <c r="J250" s="21"/>
      <c r="K250" s="21"/>
      <c r="L250" s="21"/>
      <c r="M250" s="21"/>
      <c r="N250" s="21"/>
      <c r="O250" s="21"/>
      <c r="P250" s="21"/>
      <c r="Q250" s="21"/>
      <c r="R250" s="21"/>
      <c r="S250" s="5"/>
      <c r="T250" s="5"/>
      <c r="U250" s="5"/>
      <c r="V250" s="5"/>
      <c r="W250" s="5"/>
      <c r="X250" s="5"/>
      <c r="Y250" s="5"/>
      <c r="Z250" s="5"/>
    </row>
    <row r="251" spans="1:26" ht="13.5" customHeight="1" x14ac:dyDescent="0.2">
      <c r="A251" s="249"/>
      <c r="B251" s="21"/>
      <c r="C251" s="21"/>
      <c r="D251" s="21"/>
      <c r="E251" s="21"/>
      <c r="F251" s="21"/>
      <c r="G251" s="21"/>
      <c r="H251" s="21"/>
      <c r="I251" s="21"/>
      <c r="J251" s="21"/>
      <c r="K251" s="21"/>
      <c r="L251" s="21"/>
      <c r="M251" s="21"/>
      <c r="N251" s="21"/>
      <c r="O251" s="21"/>
      <c r="P251" s="21"/>
      <c r="Q251" s="21"/>
      <c r="R251" s="21"/>
      <c r="S251" s="5"/>
      <c r="T251" s="5"/>
      <c r="U251" s="5"/>
      <c r="V251" s="5"/>
      <c r="W251" s="5"/>
      <c r="X251" s="5"/>
      <c r="Y251" s="5"/>
      <c r="Z251" s="5"/>
    </row>
    <row r="252" spans="1:26" ht="13.5" customHeight="1" x14ac:dyDescent="0.2">
      <c r="A252" s="249"/>
      <c r="B252" s="21"/>
      <c r="C252" s="21"/>
      <c r="D252" s="21"/>
      <c r="E252" s="21"/>
      <c r="F252" s="21"/>
      <c r="G252" s="21"/>
      <c r="H252" s="21"/>
      <c r="I252" s="21"/>
      <c r="J252" s="21"/>
      <c r="K252" s="21"/>
      <c r="L252" s="21"/>
      <c r="M252" s="21"/>
      <c r="N252" s="21"/>
      <c r="O252" s="21"/>
      <c r="P252" s="21"/>
      <c r="Q252" s="21"/>
      <c r="R252" s="21"/>
      <c r="S252" s="5"/>
      <c r="T252" s="5"/>
      <c r="U252" s="5"/>
      <c r="V252" s="5"/>
      <c r="W252" s="5"/>
      <c r="X252" s="5"/>
      <c r="Y252" s="5"/>
      <c r="Z252" s="5"/>
    </row>
    <row r="253" spans="1:26" ht="13.5" customHeight="1" x14ac:dyDescent="0.2">
      <c r="A253" s="249"/>
      <c r="B253" s="21"/>
      <c r="C253" s="21"/>
      <c r="D253" s="21"/>
      <c r="E253" s="21"/>
      <c r="F253" s="21"/>
      <c r="G253" s="21"/>
      <c r="H253" s="21"/>
      <c r="I253" s="21"/>
      <c r="J253" s="21"/>
      <c r="K253" s="21"/>
      <c r="L253" s="21"/>
      <c r="M253" s="21"/>
      <c r="N253" s="21"/>
      <c r="O253" s="21"/>
      <c r="P253" s="21"/>
      <c r="Q253" s="21"/>
      <c r="R253" s="21"/>
      <c r="S253" s="5"/>
      <c r="T253" s="5"/>
      <c r="U253" s="5"/>
      <c r="V253" s="5"/>
      <c r="W253" s="5"/>
      <c r="X253" s="5"/>
      <c r="Y253" s="5"/>
      <c r="Z253" s="5"/>
    </row>
    <row r="254" spans="1:26" ht="13.5" customHeight="1" x14ac:dyDescent="0.2">
      <c r="A254" s="249"/>
      <c r="B254" s="21"/>
      <c r="C254" s="21"/>
      <c r="D254" s="21"/>
      <c r="E254" s="21"/>
      <c r="F254" s="21"/>
      <c r="G254" s="21"/>
      <c r="H254" s="21"/>
      <c r="I254" s="21"/>
      <c r="J254" s="21"/>
      <c r="K254" s="21"/>
      <c r="L254" s="21"/>
      <c r="M254" s="21"/>
      <c r="N254" s="21"/>
      <c r="O254" s="21"/>
      <c r="P254" s="21"/>
      <c r="Q254" s="21"/>
      <c r="R254" s="21"/>
      <c r="S254" s="5"/>
      <c r="T254" s="5"/>
      <c r="U254" s="5"/>
      <c r="V254" s="5"/>
      <c r="W254" s="5"/>
      <c r="X254" s="5"/>
      <c r="Y254" s="5"/>
      <c r="Z254" s="5"/>
    </row>
    <row r="255" spans="1:26" ht="13.5" customHeight="1" x14ac:dyDescent="0.2">
      <c r="A255" s="249"/>
      <c r="B255" s="21"/>
      <c r="C255" s="21"/>
      <c r="D255" s="21"/>
      <c r="E255" s="21"/>
      <c r="F255" s="21"/>
      <c r="G255" s="21"/>
      <c r="H255" s="21"/>
      <c r="I255" s="21"/>
      <c r="J255" s="21"/>
      <c r="K255" s="21"/>
      <c r="L255" s="21"/>
      <c r="M255" s="21"/>
      <c r="N255" s="21"/>
      <c r="O255" s="21"/>
      <c r="P255" s="21"/>
      <c r="Q255" s="21"/>
      <c r="R255" s="21"/>
      <c r="S255" s="5"/>
      <c r="T255" s="5"/>
      <c r="U255" s="5"/>
      <c r="V255" s="5"/>
      <c r="W255" s="5"/>
      <c r="X255" s="5"/>
      <c r="Y255" s="5"/>
      <c r="Z255" s="5"/>
    </row>
    <row r="256" spans="1:26" ht="13.5" customHeight="1" x14ac:dyDescent="0.2">
      <c r="A256" s="249"/>
      <c r="B256" s="21"/>
      <c r="C256" s="21"/>
      <c r="D256" s="21"/>
      <c r="E256" s="21"/>
      <c r="F256" s="21"/>
      <c r="G256" s="21"/>
      <c r="H256" s="21"/>
      <c r="I256" s="21"/>
      <c r="J256" s="21"/>
      <c r="K256" s="21"/>
      <c r="L256" s="21"/>
      <c r="M256" s="21"/>
      <c r="N256" s="21"/>
      <c r="O256" s="21"/>
      <c r="P256" s="21"/>
      <c r="Q256" s="21"/>
      <c r="R256" s="21"/>
      <c r="S256" s="5"/>
      <c r="T256" s="5"/>
      <c r="U256" s="5"/>
      <c r="V256" s="5"/>
      <c r="W256" s="5"/>
      <c r="X256" s="5"/>
      <c r="Y256" s="5"/>
      <c r="Z256" s="5"/>
    </row>
    <row r="257" spans="1:26" ht="13.5" customHeight="1" x14ac:dyDescent="0.2">
      <c r="A257" s="249"/>
      <c r="B257" s="21"/>
      <c r="C257" s="21"/>
      <c r="D257" s="21"/>
      <c r="E257" s="21"/>
      <c r="F257" s="21"/>
      <c r="G257" s="21"/>
      <c r="H257" s="21"/>
      <c r="I257" s="21"/>
      <c r="J257" s="21"/>
      <c r="K257" s="21"/>
      <c r="L257" s="21"/>
      <c r="M257" s="21"/>
      <c r="N257" s="21"/>
      <c r="O257" s="21"/>
      <c r="P257" s="21"/>
      <c r="Q257" s="21"/>
      <c r="R257" s="21"/>
      <c r="S257" s="5"/>
      <c r="T257" s="5"/>
      <c r="U257" s="5"/>
      <c r="V257" s="5"/>
      <c r="W257" s="5"/>
      <c r="X257" s="5"/>
      <c r="Y257" s="5"/>
      <c r="Z257" s="5"/>
    </row>
    <row r="258" spans="1:26" ht="13.5" customHeight="1" x14ac:dyDescent="0.2">
      <c r="A258" s="249"/>
      <c r="B258" s="21"/>
      <c r="C258" s="21"/>
      <c r="D258" s="21"/>
      <c r="E258" s="21"/>
      <c r="F258" s="21"/>
      <c r="G258" s="21"/>
      <c r="H258" s="21"/>
      <c r="I258" s="21"/>
      <c r="J258" s="21"/>
      <c r="K258" s="21"/>
      <c r="L258" s="21"/>
      <c r="M258" s="21"/>
      <c r="N258" s="21"/>
      <c r="O258" s="21"/>
      <c r="P258" s="21"/>
      <c r="Q258" s="21"/>
      <c r="R258" s="21"/>
      <c r="S258" s="5"/>
      <c r="T258" s="5"/>
      <c r="U258" s="5"/>
      <c r="V258" s="5"/>
      <c r="W258" s="5"/>
      <c r="X258" s="5"/>
      <c r="Y258" s="5"/>
      <c r="Z258" s="5"/>
    </row>
    <row r="259" spans="1:26" ht="13.5" customHeight="1" x14ac:dyDescent="0.2">
      <c r="A259" s="249"/>
      <c r="B259" s="21"/>
      <c r="C259" s="21"/>
      <c r="D259" s="21"/>
      <c r="E259" s="21"/>
      <c r="F259" s="21"/>
      <c r="G259" s="21"/>
      <c r="H259" s="21"/>
      <c r="I259" s="21"/>
      <c r="J259" s="21"/>
      <c r="K259" s="21"/>
      <c r="L259" s="21"/>
      <c r="M259" s="21"/>
      <c r="N259" s="21"/>
      <c r="O259" s="21"/>
      <c r="P259" s="21"/>
      <c r="Q259" s="21"/>
      <c r="R259" s="21"/>
      <c r="S259" s="5"/>
      <c r="T259" s="5"/>
      <c r="U259" s="5"/>
      <c r="V259" s="5"/>
      <c r="W259" s="5"/>
      <c r="X259" s="5"/>
      <c r="Y259" s="5"/>
      <c r="Z259" s="5"/>
    </row>
    <row r="260" spans="1:26" ht="13.5" customHeight="1" x14ac:dyDescent="0.2">
      <c r="A260" s="249"/>
      <c r="B260" s="21"/>
      <c r="C260" s="21"/>
      <c r="D260" s="21"/>
      <c r="E260" s="21"/>
      <c r="F260" s="21"/>
      <c r="G260" s="21"/>
      <c r="H260" s="21"/>
      <c r="I260" s="21"/>
      <c r="J260" s="21"/>
      <c r="K260" s="21"/>
      <c r="L260" s="21"/>
      <c r="M260" s="21"/>
      <c r="N260" s="21"/>
      <c r="O260" s="21"/>
      <c r="P260" s="21"/>
      <c r="Q260" s="21"/>
      <c r="R260" s="21"/>
      <c r="S260" s="5"/>
      <c r="T260" s="5"/>
      <c r="U260" s="5"/>
      <c r="V260" s="5"/>
      <c r="W260" s="5"/>
      <c r="X260" s="5"/>
      <c r="Y260" s="5"/>
      <c r="Z260" s="5"/>
    </row>
    <row r="261" spans="1:26" ht="13.5" customHeight="1" x14ac:dyDescent="0.2">
      <c r="A261" s="249"/>
      <c r="B261" s="21"/>
      <c r="C261" s="21"/>
      <c r="D261" s="21"/>
      <c r="E261" s="21"/>
      <c r="F261" s="21"/>
      <c r="G261" s="21"/>
      <c r="H261" s="21"/>
      <c r="I261" s="21"/>
      <c r="J261" s="21"/>
      <c r="K261" s="21"/>
      <c r="L261" s="21"/>
      <c r="M261" s="21"/>
      <c r="N261" s="21"/>
      <c r="O261" s="21"/>
      <c r="P261" s="21"/>
      <c r="Q261" s="21"/>
      <c r="R261" s="21"/>
      <c r="S261" s="5"/>
      <c r="T261" s="5"/>
      <c r="U261" s="5"/>
      <c r="V261" s="5"/>
      <c r="W261" s="5"/>
      <c r="X261" s="5"/>
      <c r="Y261" s="5"/>
      <c r="Z261" s="5"/>
    </row>
    <row r="262" spans="1:26" ht="13.5" customHeight="1" x14ac:dyDescent="0.2">
      <c r="A262" s="249"/>
      <c r="B262" s="21"/>
      <c r="C262" s="21"/>
      <c r="D262" s="21"/>
      <c r="E262" s="21"/>
      <c r="F262" s="21"/>
      <c r="G262" s="21"/>
      <c r="H262" s="21"/>
      <c r="I262" s="21"/>
      <c r="J262" s="21"/>
      <c r="K262" s="21"/>
      <c r="L262" s="21"/>
      <c r="M262" s="21"/>
      <c r="N262" s="21"/>
      <c r="O262" s="21"/>
      <c r="P262" s="21"/>
      <c r="Q262" s="21"/>
      <c r="R262" s="21"/>
      <c r="S262" s="5"/>
      <c r="T262" s="5"/>
      <c r="U262" s="5"/>
      <c r="V262" s="5"/>
      <c r="W262" s="5"/>
      <c r="X262" s="5"/>
      <c r="Y262" s="5"/>
      <c r="Z262" s="5"/>
    </row>
    <row r="263" spans="1:26" ht="13.5" customHeight="1" x14ac:dyDescent="0.2">
      <c r="A263" s="249"/>
      <c r="B263" s="21"/>
      <c r="C263" s="21"/>
      <c r="D263" s="21"/>
      <c r="E263" s="21"/>
      <c r="F263" s="21"/>
      <c r="G263" s="21"/>
      <c r="H263" s="21"/>
      <c r="I263" s="21"/>
      <c r="J263" s="21"/>
      <c r="K263" s="21"/>
      <c r="L263" s="21"/>
      <c r="M263" s="21"/>
      <c r="N263" s="21"/>
      <c r="O263" s="21"/>
      <c r="P263" s="21"/>
      <c r="Q263" s="21"/>
      <c r="R263" s="21"/>
      <c r="S263" s="5"/>
      <c r="T263" s="5"/>
      <c r="U263" s="5"/>
      <c r="V263" s="5"/>
      <c r="W263" s="5"/>
      <c r="X263" s="5"/>
      <c r="Y263" s="5"/>
      <c r="Z263" s="5"/>
    </row>
    <row r="264" spans="1:26" ht="13.5" customHeight="1" x14ac:dyDescent="0.2">
      <c r="A264" s="249"/>
      <c r="B264" s="21"/>
      <c r="C264" s="21"/>
      <c r="D264" s="21"/>
      <c r="E264" s="21"/>
      <c r="F264" s="21"/>
      <c r="G264" s="21"/>
      <c r="H264" s="21"/>
      <c r="I264" s="21"/>
      <c r="J264" s="21"/>
      <c r="K264" s="21"/>
      <c r="L264" s="21"/>
      <c r="M264" s="21"/>
      <c r="N264" s="21"/>
      <c r="O264" s="21"/>
      <c r="P264" s="21"/>
      <c r="Q264" s="21"/>
      <c r="R264" s="21"/>
      <c r="S264" s="5"/>
      <c r="T264" s="5"/>
      <c r="U264" s="5"/>
      <c r="V264" s="5"/>
      <c r="W264" s="5"/>
      <c r="X264" s="5"/>
      <c r="Y264" s="5"/>
      <c r="Z264" s="5"/>
    </row>
    <row r="265" spans="1:26" ht="13.5" customHeight="1" x14ac:dyDescent="0.2">
      <c r="A265" s="249"/>
      <c r="B265" s="21"/>
      <c r="C265" s="21"/>
      <c r="D265" s="21"/>
      <c r="E265" s="21"/>
      <c r="F265" s="21"/>
      <c r="G265" s="21"/>
      <c r="H265" s="21"/>
      <c r="I265" s="21"/>
      <c r="J265" s="21"/>
      <c r="K265" s="21"/>
      <c r="L265" s="21"/>
      <c r="M265" s="21"/>
      <c r="N265" s="21"/>
      <c r="O265" s="21"/>
      <c r="P265" s="21"/>
      <c r="Q265" s="21"/>
      <c r="R265" s="21"/>
      <c r="S265" s="5"/>
      <c r="T265" s="5"/>
      <c r="U265" s="5"/>
      <c r="V265" s="5"/>
      <c r="W265" s="5"/>
      <c r="X265" s="5"/>
      <c r="Y265" s="5"/>
      <c r="Z265" s="5"/>
    </row>
    <row r="266" spans="1:26" ht="13.5" customHeight="1" x14ac:dyDescent="0.2">
      <c r="A266" s="249"/>
      <c r="B266" s="21"/>
      <c r="C266" s="21"/>
      <c r="D266" s="21"/>
      <c r="E266" s="21"/>
      <c r="F266" s="21"/>
      <c r="G266" s="21"/>
      <c r="H266" s="21"/>
      <c r="I266" s="21"/>
      <c r="J266" s="21"/>
      <c r="K266" s="21"/>
      <c r="L266" s="21"/>
      <c r="M266" s="21"/>
      <c r="N266" s="21"/>
      <c r="O266" s="21"/>
      <c r="P266" s="21"/>
      <c r="Q266" s="21"/>
      <c r="R266" s="21"/>
      <c r="S266" s="5"/>
      <c r="T266" s="5"/>
      <c r="U266" s="5"/>
      <c r="V266" s="5"/>
      <c r="W266" s="5"/>
      <c r="X266" s="5"/>
      <c r="Y266" s="5"/>
      <c r="Z266" s="5"/>
    </row>
    <row r="267" spans="1:26" ht="13.5" customHeight="1" x14ac:dyDescent="0.2">
      <c r="A267" s="249"/>
      <c r="B267" s="21"/>
      <c r="C267" s="21"/>
      <c r="D267" s="21"/>
      <c r="E267" s="21"/>
      <c r="F267" s="21"/>
      <c r="G267" s="21"/>
      <c r="H267" s="21"/>
      <c r="I267" s="21"/>
      <c r="J267" s="21"/>
      <c r="K267" s="21"/>
      <c r="L267" s="21"/>
      <c r="M267" s="21"/>
      <c r="N267" s="21"/>
      <c r="O267" s="21"/>
      <c r="P267" s="21"/>
      <c r="Q267" s="21"/>
      <c r="R267" s="21"/>
      <c r="S267" s="5"/>
      <c r="T267" s="5"/>
      <c r="U267" s="5"/>
      <c r="V267" s="5"/>
      <c r="W267" s="5"/>
      <c r="X267" s="5"/>
      <c r="Y267" s="5"/>
      <c r="Z267" s="5"/>
    </row>
    <row r="268" spans="1:26" ht="13.5" customHeight="1" x14ac:dyDescent="0.2">
      <c r="A268" s="249"/>
      <c r="B268" s="21"/>
      <c r="C268" s="21"/>
      <c r="D268" s="21"/>
      <c r="E268" s="21"/>
      <c r="F268" s="21"/>
      <c r="G268" s="21"/>
      <c r="H268" s="21"/>
      <c r="I268" s="21"/>
      <c r="J268" s="21"/>
      <c r="K268" s="21"/>
      <c r="L268" s="21"/>
      <c r="M268" s="21"/>
      <c r="N268" s="21"/>
      <c r="O268" s="21"/>
      <c r="P268" s="21"/>
      <c r="Q268" s="21"/>
      <c r="R268" s="21"/>
      <c r="S268" s="5"/>
      <c r="T268" s="5"/>
      <c r="U268" s="5"/>
      <c r="V268" s="5"/>
      <c r="W268" s="5"/>
      <c r="X268" s="5"/>
      <c r="Y268" s="5"/>
      <c r="Z268" s="5"/>
    </row>
    <row r="269" spans="1:26" ht="13.5" customHeight="1" x14ac:dyDescent="0.2">
      <c r="A269" s="249"/>
      <c r="B269" s="21"/>
      <c r="C269" s="21"/>
      <c r="D269" s="21"/>
      <c r="E269" s="21"/>
      <c r="F269" s="21"/>
      <c r="G269" s="21"/>
      <c r="H269" s="21"/>
      <c r="I269" s="21"/>
      <c r="J269" s="21"/>
      <c r="K269" s="21"/>
      <c r="L269" s="21"/>
      <c r="M269" s="21"/>
      <c r="N269" s="21"/>
      <c r="O269" s="21"/>
      <c r="P269" s="21"/>
      <c r="Q269" s="21"/>
      <c r="R269" s="21"/>
      <c r="S269" s="5"/>
      <c r="T269" s="5"/>
      <c r="U269" s="5"/>
      <c r="V269" s="5"/>
      <c r="W269" s="5"/>
      <c r="X269" s="5"/>
      <c r="Y269" s="5"/>
      <c r="Z269" s="5"/>
    </row>
    <row r="270" spans="1:26" ht="13.5" customHeight="1" x14ac:dyDescent="0.2">
      <c r="A270" s="249"/>
      <c r="B270" s="21"/>
      <c r="C270" s="21"/>
      <c r="D270" s="21"/>
      <c r="E270" s="21"/>
      <c r="F270" s="21"/>
      <c r="G270" s="21"/>
      <c r="H270" s="21"/>
      <c r="I270" s="21"/>
      <c r="J270" s="21"/>
      <c r="K270" s="21"/>
      <c r="L270" s="21"/>
      <c r="M270" s="21"/>
      <c r="N270" s="21"/>
      <c r="O270" s="21"/>
      <c r="P270" s="21"/>
      <c r="Q270" s="21"/>
      <c r="R270" s="21"/>
      <c r="S270" s="5"/>
      <c r="T270" s="5"/>
      <c r="U270" s="5"/>
      <c r="V270" s="5"/>
      <c r="W270" s="5"/>
      <c r="X270" s="5"/>
      <c r="Y270" s="5"/>
      <c r="Z270" s="5"/>
    </row>
    <row r="271" spans="1:26" ht="13.5" customHeight="1" x14ac:dyDescent="0.2">
      <c r="A271" s="249"/>
      <c r="B271" s="21"/>
      <c r="C271" s="21"/>
      <c r="D271" s="21"/>
      <c r="E271" s="21"/>
      <c r="F271" s="21"/>
      <c r="G271" s="21"/>
      <c r="H271" s="21"/>
      <c r="I271" s="21"/>
      <c r="J271" s="21"/>
      <c r="K271" s="21"/>
      <c r="L271" s="21"/>
      <c r="M271" s="21"/>
      <c r="N271" s="21"/>
      <c r="O271" s="21"/>
      <c r="P271" s="21"/>
      <c r="Q271" s="21"/>
      <c r="R271" s="21"/>
      <c r="S271" s="5"/>
      <c r="T271" s="5"/>
      <c r="U271" s="5"/>
      <c r="V271" s="5"/>
      <c r="W271" s="5"/>
      <c r="X271" s="5"/>
      <c r="Y271" s="5"/>
      <c r="Z271" s="5"/>
    </row>
    <row r="272" spans="1:26" ht="13.5" customHeight="1" x14ac:dyDescent="0.2">
      <c r="A272" s="249"/>
      <c r="B272" s="21"/>
      <c r="C272" s="21"/>
      <c r="D272" s="21"/>
      <c r="E272" s="21"/>
      <c r="F272" s="21"/>
      <c r="G272" s="21"/>
      <c r="H272" s="21"/>
      <c r="I272" s="21"/>
      <c r="J272" s="21"/>
      <c r="K272" s="21"/>
      <c r="L272" s="21"/>
      <c r="M272" s="21"/>
      <c r="N272" s="21"/>
      <c r="O272" s="21"/>
      <c r="P272" s="21"/>
      <c r="Q272" s="21"/>
      <c r="R272" s="21"/>
      <c r="S272" s="5"/>
      <c r="T272" s="5"/>
      <c r="U272" s="5"/>
      <c r="V272" s="5"/>
      <c r="W272" s="5"/>
      <c r="X272" s="5"/>
      <c r="Y272" s="5"/>
      <c r="Z272" s="5"/>
    </row>
    <row r="273" spans="1:26" ht="13.5" customHeight="1" x14ac:dyDescent="0.2">
      <c r="A273" s="249"/>
      <c r="B273" s="21"/>
      <c r="C273" s="21"/>
      <c r="D273" s="21"/>
      <c r="E273" s="21"/>
      <c r="F273" s="21"/>
      <c r="G273" s="21"/>
      <c r="H273" s="21"/>
      <c r="I273" s="21"/>
      <c r="J273" s="21"/>
      <c r="K273" s="21"/>
      <c r="L273" s="21"/>
      <c r="M273" s="21"/>
      <c r="N273" s="21"/>
      <c r="O273" s="21"/>
      <c r="P273" s="21"/>
      <c r="Q273" s="21"/>
      <c r="R273" s="21"/>
      <c r="S273" s="5"/>
      <c r="T273" s="5"/>
      <c r="U273" s="5"/>
      <c r="V273" s="5"/>
      <c r="W273" s="5"/>
      <c r="X273" s="5"/>
      <c r="Y273" s="5"/>
      <c r="Z273" s="5"/>
    </row>
    <row r="274" spans="1:26" ht="13.5" customHeight="1" x14ac:dyDescent="0.2">
      <c r="A274" s="249"/>
      <c r="B274" s="21"/>
      <c r="C274" s="21"/>
      <c r="D274" s="21"/>
      <c r="E274" s="21"/>
      <c r="F274" s="21"/>
      <c r="G274" s="21"/>
      <c r="H274" s="21"/>
      <c r="I274" s="21"/>
      <c r="J274" s="21"/>
      <c r="K274" s="21"/>
      <c r="L274" s="21"/>
      <c r="M274" s="21"/>
      <c r="N274" s="21"/>
      <c r="O274" s="21"/>
      <c r="P274" s="21"/>
      <c r="Q274" s="21"/>
      <c r="R274" s="21"/>
      <c r="S274" s="5"/>
      <c r="T274" s="5"/>
      <c r="U274" s="5"/>
      <c r="V274" s="5"/>
      <c r="W274" s="5"/>
      <c r="X274" s="5"/>
      <c r="Y274" s="5"/>
      <c r="Z274" s="5"/>
    </row>
    <row r="275" spans="1:26" ht="13.5" customHeight="1" x14ac:dyDescent="0.2">
      <c r="A275" s="249"/>
      <c r="B275" s="21"/>
      <c r="C275" s="21"/>
      <c r="D275" s="21"/>
      <c r="E275" s="21"/>
      <c r="F275" s="21"/>
      <c r="G275" s="21"/>
      <c r="H275" s="21"/>
      <c r="I275" s="21"/>
      <c r="J275" s="21"/>
      <c r="K275" s="21"/>
      <c r="L275" s="21"/>
      <c r="M275" s="21"/>
      <c r="N275" s="21"/>
      <c r="O275" s="21"/>
      <c r="P275" s="21"/>
      <c r="Q275" s="21"/>
      <c r="R275" s="21"/>
      <c r="S275" s="5"/>
      <c r="T275" s="5"/>
      <c r="U275" s="5"/>
      <c r="V275" s="5"/>
      <c r="W275" s="5"/>
      <c r="X275" s="5"/>
      <c r="Y275" s="5"/>
      <c r="Z275" s="5"/>
    </row>
    <row r="276" spans="1:26" ht="13.5" customHeight="1" x14ac:dyDescent="0.2">
      <c r="A276" s="249"/>
      <c r="B276" s="21"/>
      <c r="C276" s="21"/>
      <c r="D276" s="21"/>
      <c r="E276" s="21"/>
      <c r="F276" s="21"/>
      <c r="G276" s="21"/>
      <c r="H276" s="21"/>
      <c r="I276" s="21"/>
      <c r="J276" s="21"/>
      <c r="K276" s="21"/>
      <c r="L276" s="21"/>
      <c r="M276" s="21"/>
      <c r="N276" s="21"/>
      <c r="O276" s="21"/>
      <c r="P276" s="21"/>
      <c r="Q276" s="21"/>
      <c r="R276" s="21"/>
      <c r="S276" s="5"/>
      <c r="T276" s="5"/>
      <c r="U276" s="5"/>
      <c r="V276" s="5"/>
      <c r="W276" s="5"/>
      <c r="X276" s="5"/>
      <c r="Y276" s="5"/>
      <c r="Z276" s="5"/>
    </row>
    <row r="277" spans="1:26" ht="13.5" customHeight="1" x14ac:dyDescent="0.2">
      <c r="A277" s="249"/>
      <c r="B277" s="21"/>
      <c r="C277" s="21"/>
      <c r="D277" s="21"/>
      <c r="E277" s="21"/>
      <c r="F277" s="21"/>
      <c r="G277" s="21"/>
      <c r="H277" s="21"/>
      <c r="I277" s="21"/>
      <c r="J277" s="21"/>
      <c r="K277" s="21"/>
      <c r="L277" s="21"/>
      <c r="M277" s="21"/>
      <c r="N277" s="21"/>
      <c r="O277" s="21"/>
      <c r="P277" s="21"/>
      <c r="Q277" s="21"/>
      <c r="R277" s="21"/>
      <c r="S277" s="5"/>
      <c r="T277" s="5"/>
      <c r="U277" s="5"/>
      <c r="V277" s="5"/>
      <c r="W277" s="5"/>
      <c r="X277" s="5"/>
      <c r="Y277" s="5"/>
      <c r="Z277" s="5"/>
    </row>
    <row r="278" spans="1:26" ht="13.5" customHeight="1" x14ac:dyDescent="0.2">
      <c r="A278" s="249"/>
      <c r="B278" s="21"/>
      <c r="C278" s="21"/>
      <c r="D278" s="21"/>
      <c r="E278" s="21"/>
      <c r="F278" s="21"/>
      <c r="G278" s="21"/>
      <c r="H278" s="21"/>
      <c r="I278" s="21"/>
      <c r="J278" s="21"/>
      <c r="K278" s="21"/>
      <c r="L278" s="21"/>
      <c r="M278" s="21"/>
      <c r="N278" s="21"/>
      <c r="O278" s="21"/>
      <c r="P278" s="21"/>
      <c r="Q278" s="21"/>
      <c r="R278" s="21"/>
      <c r="S278" s="5"/>
      <c r="T278" s="5"/>
      <c r="U278" s="5"/>
      <c r="V278" s="5"/>
      <c r="W278" s="5"/>
      <c r="X278" s="5"/>
      <c r="Y278" s="5"/>
      <c r="Z278" s="5"/>
    </row>
    <row r="279" spans="1:26" ht="13.5" customHeight="1" x14ac:dyDescent="0.2">
      <c r="A279" s="249"/>
      <c r="B279" s="21"/>
      <c r="C279" s="21"/>
      <c r="D279" s="21"/>
      <c r="E279" s="21"/>
      <c r="F279" s="21"/>
      <c r="G279" s="21"/>
      <c r="H279" s="21"/>
      <c r="I279" s="21"/>
      <c r="J279" s="21"/>
      <c r="K279" s="21"/>
      <c r="L279" s="21"/>
      <c r="M279" s="21"/>
      <c r="N279" s="21"/>
      <c r="O279" s="21"/>
      <c r="P279" s="21"/>
      <c r="Q279" s="21"/>
      <c r="R279" s="21"/>
      <c r="S279" s="5"/>
      <c r="T279" s="5"/>
      <c r="U279" s="5"/>
      <c r="V279" s="5"/>
      <c r="W279" s="5"/>
      <c r="X279" s="5"/>
      <c r="Y279" s="5"/>
      <c r="Z279" s="5"/>
    </row>
    <row r="280" spans="1:26" ht="13.5" customHeight="1" x14ac:dyDescent="0.2">
      <c r="A280" s="249"/>
      <c r="B280" s="21"/>
      <c r="C280" s="21"/>
      <c r="D280" s="21"/>
      <c r="E280" s="21"/>
      <c r="F280" s="21"/>
      <c r="G280" s="21"/>
      <c r="H280" s="21"/>
      <c r="I280" s="21"/>
      <c r="J280" s="21"/>
      <c r="K280" s="21"/>
      <c r="L280" s="21"/>
      <c r="M280" s="21"/>
      <c r="N280" s="21"/>
      <c r="O280" s="21"/>
      <c r="P280" s="21"/>
      <c r="Q280" s="21"/>
      <c r="R280" s="21"/>
      <c r="S280" s="5"/>
      <c r="T280" s="5"/>
      <c r="U280" s="5"/>
      <c r="V280" s="5"/>
      <c r="W280" s="5"/>
      <c r="X280" s="5"/>
      <c r="Y280" s="5"/>
      <c r="Z280" s="5"/>
    </row>
    <row r="281" spans="1:26" ht="13.5" customHeight="1" x14ac:dyDescent="0.2">
      <c r="A281" s="249"/>
      <c r="B281" s="21"/>
      <c r="C281" s="21"/>
      <c r="D281" s="21"/>
      <c r="E281" s="21"/>
      <c r="F281" s="21"/>
      <c r="G281" s="21"/>
      <c r="H281" s="21"/>
      <c r="I281" s="21"/>
      <c r="J281" s="21"/>
      <c r="K281" s="21"/>
      <c r="L281" s="21"/>
      <c r="M281" s="21"/>
      <c r="N281" s="21"/>
      <c r="O281" s="21"/>
      <c r="P281" s="21"/>
      <c r="Q281" s="21"/>
      <c r="R281" s="21"/>
      <c r="S281" s="5"/>
      <c r="T281" s="5"/>
      <c r="U281" s="5"/>
      <c r="V281" s="5"/>
      <c r="W281" s="5"/>
      <c r="X281" s="5"/>
      <c r="Y281" s="5"/>
      <c r="Z281" s="5"/>
    </row>
    <row r="282" spans="1:26" ht="13.5" customHeight="1" x14ac:dyDescent="0.2">
      <c r="A282" s="249"/>
      <c r="B282" s="21"/>
      <c r="C282" s="21"/>
      <c r="D282" s="21"/>
      <c r="E282" s="21"/>
      <c r="F282" s="21"/>
      <c r="G282" s="21"/>
      <c r="H282" s="21"/>
      <c r="I282" s="21"/>
      <c r="J282" s="21"/>
      <c r="K282" s="21"/>
      <c r="L282" s="21"/>
      <c r="M282" s="21"/>
      <c r="N282" s="21"/>
      <c r="O282" s="21"/>
      <c r="P282" s="21"/>
      <c r="Q282" s="21"/>
      <c r="R282" s="21"/>
      <c r="S282" s="5"/>
      <c r="T282" s="5"/>
      <c r="U282" s="5"/>
      <c r="V282" s="5"/>
      <c r="W282" s="5"/>
      <c r="X282" s="5"/>
      <c r="Y282" s="5"/>
      <c r="Z282" s="5"/>
    </row>
    <row r="283" spans="1:26" ht="13.5" customHeight="1" x14ac:dyDescent="0.2">
      <c r="A283" s="249"/>
      <c r="B283" s="21"/>
      <c r="C283" s="21"/>
      <c r="D283" s="21"/>
      <c r="E283" s="21"/>
      <c r="F283" s="21"/>
      <c r="G283" s="21"/>
      <c r="H283" s="21"/>
      <c r="I283" s="21"/>
      <c r="J283" s="21"/>
      <c r="K283" s="21"/>
      <c r="L283" s="21"/>
      <c r="M283" s="21"/>
      <c r="N283" s="21"/>
      <c r="O283" s="21"/>
      <c r="P283" s="21"/>
      <c r="Q283" s="21"/>
      <c r="R283" s="21"/>
      <c r="S283" s="5"/>
      <c r="T283" s="5"/>
      <c r="U283" s="5"/>
      <c r="V283" s="5"/>
      <c r="W283" s="5"/>
      <c r="X283" s="5"/>
      <c r="Y283" s="5"/>
      <c r="Z283" s="5"/>
    </row>
    <row r="284" spans="1:26" ht="13.5" customHeight="1" x14ac:dyDescent="0.2">
      <c r="A284" s="249"/>
      <c r="B284" s="21"/>
      <c r="C284" s="21"/>
      <c r="D284" s="21"/>
      <c r="E284" s="21"/>
      <c r="F284" s="21"/>
      <c r="G284" s="21"/>
      <c r="H284" s="21"/>
      <c r="I284" s="21"/>
      <c r="J284" s="21"/>
      <c r="K284" s="21"/>
      <c r="L284" s="21"/>
      <c r="M284" s="21"/>
      <c r="N284" s="21"/>
      <c r="O284" s="21"/>
      <c r="P284" s="21"/>
      <c r="Q284" s="21"/>
      <c r="R284" s="21"/>
      <c r="S284" s="5"/>
      <c r="T284" s="5"/>
      <c r="U284" s="5"/>
      <c r="V284" s="5"/>
      <c r="W284" s="5"/>
      <c r="X284" s="5"/>
      <c r="Y284" s="5"/>
      <c r="Z284" s="5"/>
    </row>
    <row r="285" spans="1:26" ht="13.5" customHeight="1" x14ac:dyDescent="0.2">
      <c r="A285" s="249"/>
      <c r="B285" s="21"/>
      <c r="C285" s="21"/>
      <c r="D285" s="21"/>
      <c r="E285" s="21"/>
      <c r="F285" s="21"/>
      <c r="G285" s="21"/>
      <c r="H285" s="21"/>
      <c r="I285" s="21"/>
      <c r="J285" s="21"/>
      <c r="K285" s="21"/>
      <c r="L285" s="21"/>
      <c r="M285" s="21"/>
      <c r="N285" s="21"/>
      <c r="O285" s="21"/>
      <c r="P285" s="21"/>
      <c r="Q285" s="21"/>
      <c r="R285" s="21"/>
      <c r="S285" s="5"/>
      <c r="T285" s="5"/>
      <c r="U285" s="5"/>
      <c r="V285" s="5"/>
      <c r="W285" s="5"/>
      <c r="X285" s="5"/>
      <c r="Y285" s="5"/>
      <c r="Z285" s="5"/>
    </row>
    <row r="286" spans="1:26" ht="13.5" customHeight="1" x14ac:dyDescent="0.2">
      <c r="A286" s="249"/>
      <c r="B286" s="21"/>
      <c r="C286" s="21"/>
      <c r="D286" s="21"/>
      <c r="E286" s="21"/>
      <c r="F286" s="21"/>
      <c r="G286" s="21"/>
      <c r="H286" s="21"/>
      <c r="I286" s="21"/>
      <c r="J286" s="21"/>
      <c r="K286" s="21"/>
      <c r="L286" s="21"/>
      <c r="M286" s="21"/>
      <c r="N286" s="21"/>
      <c r="O286" s="21"/>
      <c r="P286" s="21"/>
      <c r="Q286" s="21"/>
      <c r="R286" s="21"/>
      <c r="S286" s="5"/>
      <c r="T286" s="5"/>
      <c r="U286" s="5"/>
      <c r="V286" s="5"/>
      <c r="W286" s="5"/>
      <c r="X286" s="5"/>
      <c r="Y286" s="5"/>
      <c r="Z286" s="5"/>
    </row>
    <row r="287" spans="1:26" ht="13.5" customHeight="1" x14ac:dyDescent="0.2">
      <c r="A287" s="249"/>
      <c r="B287" s="21"/>
      <c r="C287" s="21"/>
      <c r="D287" s="21"/>
      <c r="E287" s="21"/>
      <c r="F287" s="21"/>
      <c r="G287" s="21"/>
      <c r="H287" s="21"/>
      <c r="I287" s="21"/>
      <c r="J287" s="21"/>
      <c r="K287" s="21"/>
      <c r="L287" s="21"/>
      <c r="M287" s="21"/>
      <c r="N287" s="21"/>
      <c r="O287" s="21"/>
      <c r="P287" s="21"/>
      <c r="Q287" s="21"/>
      <c r="R287" s="21"/>
      <c r="S287" s="5"/>
      <c r="T287" s="5"/>
      <c r="U287" s="5"/>
      <c r="V287" s="5"/>
      <c r="W287" s="5"/>
      <c r="X287" s="5"/>
      <c r="Y287" s="5"/>
      <c r="Z287" s="5"/>
    </row>
    <row r="288" spans="1:26" ht="13.5" customHeight="1" x14ac:dyDescent="0.2">
      <c r="A288" s="249"/>
      <c r="B288" s="21"/>
      <c r="C288" s="21"/>
      <c r="D288" s="21"/>
      <c r="E288" s="21"/>
      <c r="F288" s="21"/>
      <c r="G288" s="21"/>
      <c r="H288" s="21"/>
      <c r="I288" s="21"/>
      <c r="J288" s="21"/>
      <c r="K288" s="21"/>
      <c r="L288" s="21"/>
      <c r="M288" s="21"/>
      <c r="N288" s="21"/>
      <c r="O288" s="21"/>
      <c r="P288" s="21"/>
      <c r="Q288" s="21"/>
      <c r="R288" s="21"/>
      <c r="S288" s="5"/>
      <c r="T288" s="5"/>
      <c r="U288" s="5"/>
      <c r="V288" s="5"/>
      <c r="W288" s="5"/>
      <c r="X288" s="5"/>
      <c r="Y288" s="5"/>
      <c r="Z288" s="5"/>
    </row>
    <row r="289" spans="1:26" ht="13.5" customHeight="1" x14ac:dyDescent="0.2">
      <c r="A289" s="249"/>
      <c r="B289" s="21"/>
      <c r="C289" s="21"/>
      <c r="D289" s="21"/>
      <c r="E289" s="21"/>
      <c r="F289" s="21"/>
      <c r="G289" s="21"/>
      <c r="H289" s="21"/>
      <c r="I289" s="21"/>
      <c r="J289" s="21"/>
      <c r="K289" s="21"/>
      <c r="L289" s="21"/>
      <c r="M289" s="21"/>
      <c r="N289" s="21"/>
      <c r="O289" s="21"/>
      <c r="P289" s="21"/>
      <c r="Q289" s="21"/>
      <c r="R289" s="21"/>
      <c r="S289" s="5"/>
      <c r="T289" s="5"/>
      <c r="U289" s="5"/>
      <c r="V289" s="5"/>
      <c r="W289" s="5"/>
      <c r="X289" s="5"/>
      <c r="Y289" s="5"/>
      <c r="Z289" s="5"/>
    </row>
    <row r="290" spans="1:26" ht="13.5" customHeight="1" x14ac:dyDescent="0.2">
      <c r="A290" s="249"/>
      <c r="B290" s="21"/>
      <c r="C290" s="21"/>
      <c r="D290" s="21"/>
      <c r="E290" s="21"/>
      <c r="F290" s="21"/>
      <c r="G290" s="21"/>
      <c r="H290" s="21"/>
      <c r="I290" s="21"/>
      <c r="J290" s="21"/>
      <c r="K290" s="21"/>
      <c r="L290" s="21"/>
      <c r="M290" s="21"/>
      <c r="N290" s="21"/>
      <c r="O290" s="21"/>
      <c r="P290" s="21"/>
      <c r="Q290" s="21"/>
      <c r="R290" s="21"/>
      <c r="S290" s="5"/>
      <c r="T290" s="5"/>
      <c r="U290" s="5"/>
      <c r="V290" s="5"/>
      <c r="W290" s="5"/>
      <c r="X290" s="5"/>
      <c r="Y290" s="5"/>
      <c r="Z290" s="5"/>
    </row>
    <row r="291" spans="1:26" ht="13.5" customHeight="1" x14ac:dyDescent="0.2">
      <c r="A291" s="249"/>
      <c r="B291" s="21"/>
      <c r="C291" s="21"/>
      <c r="D291" s="21"/>
      <c r="E291" s="21"/>
      <c r="F291" s="21"/>
      <c r="G291" s="21"/>
      <c r="H291" s="21"/>
      <c r="I291" s="21"/>
      <c r="J291" s="21"/>
      <c r="K291" s="21"/>
      <c r="L291" s="21"/>
      <c r="M291" s="21"/>
      <c r="N291" s="21"/>
      <c r="O291" s="21"/>
      <c r="P291" s="21"/>
      <c r="Q291" s="21"/>
      <c r="R291" s="21"/>
      <c r="S291" s="5"/>
      <c r="T291" s="5"/>
      <c r="U291" s="5"/>
      <c r="V291" s="5"/>
      <c r="W291" s="5"/>
      <c r="X291" s="5"/>
      <c r="Y291" s="5"/>
      <c r="Z291" s="5"/>
    </row>
    <row r="292" spans="1:26" ht="13.5" customHeight="1" x14ac:dyDescent="0.2">
      <c r="A292" s="249"/>
      <c r="B292" s="21"/>
      <c r="C292" s="21"/>
      <c r="D292" s="21"/>
      <c r="E292" s="21"/>
      <c r="F292" s="21"/>
      <c r="G292" s="21"/>
      <c r="H292" s="21"/>
      <c r="I292" s="21"/>
      <c r="J292" s="21"/>
      <c r="K292" s="21"/>
      <c r="L292" s="21"/>
      <c r="M292" s="21"/>
      <c r="N292" s="21"/>
      <c r="O292" s="21"/>
      <c r="P292" s="21"/>
      <c r="Q292" s="21"/>
      <c r="R292" s="21"/>
      <c r="S292" s="5"/>
      <c r="T292" s="5"/>
      <c r="U292" s="5"/>
      <c r="V292" s="5"/>
      <c r="W292" s="5"/>
      <c r="X292" s="5"/>
      <c r="Y292" s="5"/>
      <c r="Z292" s="5"/>
    </row>
    <row r="293" spans="1:26" ht="13.5" customHeight="1" x14ac:dyDescent="0.2">
      <c r="A293" s="249"/>
      <c r="B293" s="21"/>
      <c r="C293" s="21"/>
      <c r="D293" s="21"/>
      <c r="E293" s="21"/>
      <c r="F293" s="21"/>
      <c r="G293" s="21"/>
      <c r="H293" s="21"/>
      <c r="I293" s="21"/>
      <c r="J293" s="21"/>
      <c r="K293" s="21"/>
      <c r="L293" s="21"/>
      <c r="M293" s="21"/>
      <c r="N293" s="21"/>
      <c r="O293" s="21"/>
      <c r="P293" s="21"/>
      <c r="Q293" s="21"/>
      <c r="R293" s="21"/>
      <c r="S293" s="5"/>
      <c r="T293" s="5"/>
      <c r="U293" s="5"/>
      <c r="V293" s="5"/>
      <c r="W293" s="5"/>
      <c r="X293" s="5"/>
      <c r="Y293" s="5"/>
      <c r="Z293" s="5"/>
    </row>
    <row r="294" spans="1:26" ht="13.5" customHeight="1" x14ac:dyDescent="0.2">
      <c r="A294" s="249"/>
      <c r="B294" s="21"/>
      <c r="C294" s="21"/>
      <c r="D294" s="21"/>
      <c r="E294" s="21"/>
      <c r="F294" s="21"/>
      <c r="G294" s="21"/>
      <c r="H294" s="21"/>
      <c r="I294" s="21"/>
      <c r="J294" s="21"/>
      <c r="K294" s="21"/>
      <c r="L294" s="21"/>
      <c r="M294" s="21"/>
      <c r="N294" s="21"/>
      <c r="O294" s="21"/>
      <c r="P294" s="21"/>
      <c r="Q294" s="21"/>
      <c r="R294" s="21"/>
      <c r="S294" s="5"/>
      <c r="T294" s="5"/>
      <c r="U294" s="5"/>
      <c r="V294" s="5"/>
      <c r="W294" s="5"/>
      <c r="X294" s="5"/>
      <c r="Y294" s="5"/>
      <c r="Z294" s="5"/>
    </row>
    <row r="295" spans="1:26" ht="13.5" customHeight="1" x14ac:dyDescent="0.2">
      <c r="A295" s="249"/>
      <c r="B295" s="21"/>
      <c r="C295" s="21"/>
      <c r="D295" s="21"/>
      <c r="E295" s="21"/>
      <c r="F295" s="21"/>
      <c r="G295" s="21"/>
      <c r="H295" s="21"/>
      <c r="I295" s="21"/>
      <c r="J295" s="21"/>
      <c r="K295" s="21"/>
      <c r="L295" s="21"/>
      <c r="M295" s="21"/>
      <c r="N295" s="21"/>
      <c r="O295" s="21"/>
      <c r="P295" s="21"/>
      <c r="Q295" s="21"/>
      <c r="R295" s="21"/>
      <c r="S295" s="5"/>
      <c r="T295" s="5"/>
      <c r="U295" s="5"/>
      <c r="V295" s="5"/>
      <c r="W295" s="5"/>
      <c r="X295" s="5"/>
      <c r="Y295" s="5"/>
      <c r="Z295" s="5"/>
    </row>
    <row r="296" spans="1:26" ht="13.5" customHeight="1" x14ac:dyDescent="0.2">
      <c r="A296" s="249"/>
      <c r="B296" s="21"/>
      <c r="C296" s="21"/>
      <c r="D296" s="21"/>
      <c r="E296" s="21"/>
      <c r="F296" s="21"/>
      <c r="G296" s="21"/>
      <c r="H296" s="21"/>
      <c r="I296" s="21"/>
      <c r="J296" s="21"/>
      <c r="K296" s="21"/>
      <c r="L296" s="21"/>
      <c r="M296" s="21"/>
      <c r="N296" s="21"/>
      <c r="O296" s="21"/>
      <c r="P296" s="21"/>
      <c r="Q296" s="21"/>
      <c r="R296" s="21"/>
      <c r="S296" s="5"/>
      <c r="T296" s="5"/>
      <c r="U296" s="5"/>
      <c r="V296" s="5"/>
      <c r="W296" s="5"/>
      <c r="X296" s="5"/>
      <c r="Y296" s="5"/>
      <c r="Z296" s="5"/>
    </row>
    <row r="297" spans="1:26" ht="13.5" customHeight="1" x14ac:dyDescent="0.2">
      <c r="A297" s="249"/>
      <c r="B297" s="21"/>
      <c r="C297" s="21"/>
      <c r="D297" s="21"/>
      <c r="E297" s="21"/>
      <c r="F297" s="21"/>
      <c r="G297" s="21"/>
      <c r="H297" s="21"/>
      <c r="I297" s="21"/>
      <c r="J297" s="21"/>
      <c r="K297" s="21"/>
      <c r="L297" s="21"/>
      <c r="M297" s="21"/>
      <c r="N297" s="21"/>
      <c r="O297" s="21"/>
      <c r="P297" s="21"/>
      <c r="Q297" s="21"/>
      <c r="R297" s="21"/>
      <c r="S297" s="5"/>
      <c r="T297" s="5"/>
      <c r="U297" s="5"/>
      <c r="V297" s="5"/>
      <c r="W297" s="5"/>
      <c r="X297" s="5"/>
      <c r="Y297" s="5"/>
      <c r="Z297" s="5"/>
    </row>
    <row r="298" spans="1:26" ht="13.5" customHeight="1" x14ac:dyDescent="0.2">
      <c r="A298" s="249"/>
      <c r="B298" s="21"/>
      <c r="C298" s="21"/>
      <c r="D298" s="21"/>
      <c r="E298" s="21"/>
      <c r="F298" s="21"/>
      <c r="G298" s="21"/>
      <c r="H298" s="21"/>
      <c r="I298" s="21"/>
      <c r="J298" s="21"/>
      <c r="K298" s="21"/>
      <c r="L298" s="21"/>
      <c r="M298" s="21"/>
      <c r="N298" s="21"/>
      <c r="O298" s="21"/>
      <c r="P298" s="21"/>
      <c r="Q298" s="21"/>
      <c r="R298" s="21"/>
      <c r="S298" s="5"/>
      <c r="T298" s="5"/>
      <c r="U298" s="5"/>
      <c r="V298" s="5"/>
      <c r="W298" s="5"/>
      <c r="X298" s="5"/>
      <c r="Y298" s="5"/>
      <c r="Z298" s="5"/>
    </row>
    <row r="299" spans="1:26" ht="13.5" customHeight="1" x14ac:dyDescent="0.2">
      <c r="A299" s="249"/>
      <c r="B299" s="21"/>
      <c r="C299" s="21"/>
      <c r="D299" s="21"/>
      <c r="E299" s="21"/>
      <c r="F299" s="21"/>
      <c r="G299" s="21"/>
      <c r="H299" s="21"/>
      <c r="I299" s="21"/>
      <c r="J299" s="21"/>
      <c r="K299" s="21"/>
      <c r="L299" s="21"/>
      <c r="M299" s="21"/>
      <c r="N299" s="21"/>
      <c r="O299" s="21"/>
      <c r="P299" s="21"/>
      <c r="Q299" s="21"/>
      <c r="R299" s="21"/>
      <c r="S299" s="5"/>
      <c r="T299" s="5"/>
      <c r="U299" s="5"/>
      <c r="V299" s="5"/>
      <c r="W299" s="5"/>
      <c r="X299" s="5"/>
      <c r="Y299" s="5"/>
      <c r="Z299" s="5"/>
    </row>
    <row r="300" spans="1:26" ht="13.5" customHeight="1" x14ac:dyDescent="0.2">
      <c r="A300" s="249"/>
      <c r="B300" s="21"/>
      <c r="C300" s="21"/>
      <c r="D300" s="21"/>
      <c r="E300" s="21"/>
      <c r="F300" s="21"/>
      <c r="G300" s="21"/>
      <c r="H300" s="21"/>
      <c r="I300" s="21"/>
      <c r="J300" s="21"/>
      <c r="K300" s="21"/>
      <c r="L300" s="21"/>
      <c r="M300" s="21"/>
      <c r="N300" s="21"/>
      <c r="O300" s="21"/>
      <c r="P300" s="21"/>
      <c r="Q300" s="21"/>
      <c r="R300" s="21"/>
      <c r="S300" s="5"/>
      <c r="T300" s="5"/>
      <c r="U300" s="5"/>
      <c r="V300" s="5"/>
      <c r="W300" s="5"/>
      <c r="X300" s="5"/>
      <c r="Y300" s="5"/>
      <c r="Z300" s="5"/>
    </row>
    <row r="301" spans="1:26" ht="13.5" customHeight="1" x14ac:dyDescent="0.2">
      <c r="A301" s="249"/>
      <c r="B301" s="21"/>
      <c r="C301" s="21"/>
      <c r="D301" s="21"/>
      <c r="E301" s="21"/>
      <c r="F301" s="21"/>
      <c r="G301" s="21"/>
      <c r="H301" s="21"/>
      <c r="I301" s="21"/>
      <c r="J301" s="21"/>
      <c r="K301" s="21"/>
      <c r="L301" s="21"/>
      <c r="M301" s="21"/>
      <c r="N301" s="21"/>
      <c r="O301" s="21"/>
      <c r="P301" s="21"/>
      <c r="Q301" s="21"/>
      <c r="R301" s="21"/>
      <c r="S301" s="5"/>
      <c r="T301" s="5"/>
      <c r="U301" s="5"/>
      <c r="V301" s="5"/>
      <c r="W301" s="5"/>
      <c r="X301" s="5"/>
      <c r="Y301" s="5"/>
      <c r="Z301" s="5"/>
    </row>
    <row r="302" spans="1:26" ht="13.5" customHeight="1" x14ac:dyDescent="0.2">
      <c r="A302" s="249"/>
      <c r="B302" s="21"/>
      <c r="C302" s="21"/>
      <c r="D302" s="21"/>
      <c r="E302" s="21"/>
      <c r="F302" s="21"/>
      <c r="G302" s="21"/>
      <c r="H302" s="21"/>
      <c r="I302" s="21"/>
      <c r="J302" s="21"/>
      <c r="K302" s="21"/>
      <c r="L302" s="21"/>
      <c r="M302" s="21"/>
      <c r="N302" s="21"/>
      <c r="O302" s="21"/>
      <c r="P302" s="21"/>
      <c r="Q302" s="21"/>
      <c r="R302" s="21"/>
      <c r="S302" s="5"/>
      <c r="T302" s="5"/>
      <c r="U302" s="5"/>
      <c r="V302" s="5"/>
      <c r="W302" s="5"/>
      <c r="X302" s="5"/>
      <c r="Y302" s="5"/>
      <c r="Z302" s="5"/>
    </row>
    <row r="303" spans="1:26" ht="13.5" customHeight="1" x14ac:dyDescent="0.2">
      <c r="A303" s="249"/>
      <c r="B303" s="21"/>
      <c r="C303" s="21"/>
      <c r="D303" s="21"/>
      <c r="E303" s="21"/>
      <c r="F303" s="21"/>
      <c r="G303" s="21"/>
      <c r="H303" s="21"/>
      <c r="I303" s="21"/>
      <c r="J303" s="21"/>
      <c r="K303" s="21"/>
      <c r="L303" s="21"/>
      <c r="M303" s="21"/>
      <c r="N303" s="21"/>
      <c r="O303" s="21"/>
      <c r="P303" s="21"/>
      <c r="Q303" s="21"/>
      <c r="R303" s="21"/>
      <c r="S303" s="5"/>
      <c r="T303" s="5"/>
      <c r="U303" s="5"/>
      <c r="V303" s="5"/>
      <c r="W303" s="5"/>
      <c r="X303" s="5"/>
      <c r="Y303" s="5"/>
      <c r="Z303" s="5"/>
    </row>
    <row r="304" spans="1:26" ht="13.5" customHeight="1" x14ac:dyDescent="0.2">
      <c r="A304" s="249"/>
      <c r="B304" s="21"/>
      <c r="C304" s="21"/>
      <c r="D304" s="21"/>
      <c r="E304" s="21"/>
      <c r="F304" s="21"/>
      <c r="G304" s="21"/>
      <c r="H304" s="21"/>
      <c r="I304" s="21"/>
      <c r="J304" s="21"/>
      <c r="K304" s="21"/>
      <c r="L304" s="21"/>
      <c r="M304" s="21"/>
      <c r="N304" s="21"/>
      <c r="O304" s="21"/>
      <c r="P304" s="21"/>
      <c r="Q304" s="21"/>
      <c r="R304" s="21"/>
      <c r="S304" s="5"/>
      <c r="T304" s="5"/>
      <c r="U304" s="5"/>
      <c r="V304" s="5"/>
      <c r="W304" s="5"/>
      <c r="X304" s="5"/>
      <c r="Y304" s="5"/>
      <c r="Z304" s="5"/>
    </row>
    <row r="305" spans="1:26" ht="13.5" customHeight="1" x14ac:dyDescent="0.2">
      <c r="A305" s="249"/>
      <c r="B305" s="21"/>
      <c r="C305" s="21"/>
      <c r="D305" s="21"/>
      <c r="E305" s="21"/>
      <c r="F305" s="21"/>
      <c r="G305" s="21"/>
      <c r="H305" s="21"/>
      <c r="I305" s="21"/>
      <c r="J305" s="21"/>
      <c r="K305" s="21"/>
      <c r="L305" s="21"/>
      <c r="M305" s="21"/>
      <c r="N305" s="21"/>
      <c r="O305" s="21"/>
      <c r="P305" s="21"/>
      <c r="Q305" s="21"/>
      <c r="R305" s="21"/>
      <c r="S305" s="5"/>
      <c r="T305" s="5"/>
      <c r="U305" s="5"/>
      <c r="V305" s="5"/>
      <c r="W305" s="5"/>
      <c r="X305" s="5"/>
      <c r="Y305" s="5"/>
      <c r="Z305" s="5"/>
    </row>
    <row r="306" spans="1:26" ht="13.5" customHeight="1" x14ac:dyDescent="0.2">
      <c r="A306" s="249"/>
      <c r="B306" s="21"/>
      <c r="C306" s="21"/>
      <c r="D306" s="21"/>
      <c r="E306" s="21"/>
      <c r="F306" s="21"/>
      <c r="G306" s="21"/>
      <c r="H306" s="21"/>
      <c r="I306" s="21"/>
      <c r="J306" s="21"/>
      <c r="K306" s="21"/>
      <c r="L306" s="21"/>
      <c r="M306" s="21"/>
      <c r="N306" s="21"/>
      <c r="O306" s="21"/>
      <c r="P306" s="21"/>
      <c r="Q306" s="21"/>
      <c r="R306" s="21"/>
      <c r="S306" s="5"/>
      <c r="T306" s="5"/>
      <c r="U306" s="5"/>
      <c r="V306" s="5"/>
      <c r="W306" s="5"/>
      <c r="X306" s="5"/>
      <c r="Y306" s="5"/>
      <c r="Z306" s="5"/>
    </row>
    <row r="307" spans="1:26" ht="13.5" customHeight="1" x14ac:dyDescent="0.2">
      <c r="A307" s="249"/>
      <c r="B307" s="21"/>
      <c r="C307" s="21"/>
      <c r="D307" s="21"/>
      <c r="E307" s="21"/>
      <c r="F307" s="21"/>
      <c r="G307" s="21"/>
      <c r="H307" s="21"/>
      <c r="I307" s="21"/>
      <c r="J307" s="21"/>
      <c r="K307" s="21"/>
      <c r="L307" s="21"/>
      <c r="M307" s="21"/>
      <c r="N307" s="21"/>
      <c r="O307" s="21"/>
      <c r="P307" s="21"/>
      <c r="Q307" s="21"/>
      <c r="R307" s="21"/>
      <c r="S307" s="5"/>
      <c r="T307" s="5"/>
      <c r="U307" s="5"/>
      <c r="V307" s="5"/>
      <c r="W307" s="5"/>
      <c r="X307" s="5"/>
      <c r="Y307" s="5"/>
      <c r="Z307" s="5"/>
    </row>
    <row r="308" spans="1:26" ht="13.5" customHeight="1" x14ac:dyDescent="0.2">
      <c r="A308" s="249"/>
      <c r="B308" s="21"/>
      <c r="C308" s="21"/>
      <c r="D308" s="21"/>
      <c r="E308" s="21"/>
      <c r="F308" s="21"/>
      <c r="G308" s="21"/>
      <c r="H308" s="21"/>
      <c r="I308" s="21"/>
      <c r="J308" s="21"/>
      <c r="K308" s="21"/>
      <c r="L308" s="21"/>
      <c r="M308" s="21"/>
      <c r="N308" s="21"/>
      <c r="O308" s="21"/>
      <c r="P308" s="21"/>
      <c r="Q308" s="21"/>
      <c r="R308" s="21"/>
      <c r="S308" s="5"/>
      <c r="T308" s="5"/>
      <c r="U308" s="5"/>
      <c r="V308" s="5"/>
      <c r="W308" s="5"/>
      <c r="X308" s="5"/>
      <c r="Y308" s="5"/>
      <c r="Z308" s="5"/>
    </row>
    <row r="309" spans="1:26" ht="13.5" customHeight="1" x14ac:dyDescent="0.2">
      <c r="A309" s="249"/>
      <c r="B309" s="21"/>
      <c r="C309" s="21"/>
      <c r="D309" s="21"/>
      <c r="E309" s="21"/>
      <c r="F309" s="21"/>
      <c r="G309" s="21"/>
      <c r="H309" s="21"/>
      <c r="I309" s="21"/>
      <c r="J309" s="21"/>
      <c r="K309" s="21"/>
      <c r="L309" s="21"/>
      <c r="M309" s="21"/>
      <c r="N309" s="21"/>
      <c r="O309" s="21"/>
      <c r="P309" s="21"/>
      <c r="Q309" s="21"/>
      <c r="R309" s="21"/>
      <c r="S309" s="5"/>
      <c r="T309" s="5"/>
      <c r="U309" s="5"/>
      <c r="V309" s="5"/>
      <c r="W309" s="5"/>
      <c r="X309" s="5"/>
      <c r="Y309" s="5"/>
      <c r="Z309" s="5"/>
    </row>
    <row r="310" spans="1:26" ht="13.5" customHeight="1" x14ac:dyDescent="0.2">
      <c r="A310" s="249"/>
      <c r="B310" s="21"/>
      <c r="C310" s="21"/>
      <c r="D310" s="21"/>
      <c r="E310" s="21"/>
      <c r="F310" s="21"/>
      <c r="G310" s="21"/>
      <c r="H310" s="21"/>
      <c r="I310" s="21"/>
      <c r="J310" s="21"/>
      <c r="K310" s="21"/>
      <c r="L310" s="21"/>
      <c r="M310" s="21"/>
      <c r="N310" s="21"/>
      <c r="O310" s="21"/>
      <c r="P310" s="21"/>
      <c r="Q310" s="21"/>
      <c r="R310" s="21"/>
      <c r="S310" s="5"/>
      <c r="T310" s="5"/>
      <c r="U310" s="5"/>
      <c r="V310" s="5"/>
      <c r="W310" s="5"/>
      <c r="X310" s="5"/>
      <c r="Y310" s="5"/>
      <c r="Z310" s="5"/>
    </row>
    <row r="311" spans="1:26" ht="13.5" customHeight="1" x14ac:dyDescent="0.2">
      <c r="A311" s="249"/>
      <c r="B311" s="21"/>
      <c r="C311" s="21"/>
      <c r="D311" s="21"/>
      <c r="E311" s="21"/>
      <c r="F311" s="21"/>
      <c r="G311" s="21"/>
      <c r="H311" s="21"/>
      <c r="I311" s="21"/>
      <c r="J311" s="21"/>
      <c r="K311" s="21"/>
      <c r="L311" s="21"/>
      <c r="M311" s="21"/>
      <c r="N311" s="21"/>
      <c r="O311" s="21"/>
      <c r="P311" s="21"/>
      <c r="Q311" s="21"/>
      <c r="R311" s="21"/>
      <c r="S311" s="5"/>
      <c r="T311" s="5"/>
      <c r="U311" s="5"/>
      <c r="V311" s="5"/>
      <c r="W311" s="5"/>
      <c r="X311" s="5"/>
      <c r="Y311" s="5"/>
      <c r="Z311" s="5"/>
    </row>
    <row r="312" spans="1:26" ht="13.5" customHeight="1" x14ac:dyDescent="0.2">
      <c r="A312" s="249"/>
      <c r="B312" s="21"/>
      <c r="C312" s="21"/>
      <c r="D312" s="21"/>
      <c r="E312" s="21"/>
      <c r="F312" s="21"/>
      <c r="G312" s="21"/>
      <c r="H312" s="21"/>
      <c r="I312" s="21"/>
      <c r="J312" s="21"/>
      <c r="K312" s="21"/>
      <c r="L312" s="21"/>
      <c r="M312" s="21"/>
      <c r="N312" s="21"/>
      <c r="O312" s="21"/>
      <c r="P312" s="21"/>
      <c r="Q312" s="21"/>
      <c r="R312" s="21"/>
      <c r="S312" s="5"/>
      <c r="T312" s="5"/>
      <c r="U312" s="5"/>
      <c r="V312" s="5"/>
      <c r="W312" s="5"/>
      <c r="X312" s="5"/>
      <c r="Y312" s="5"/>
      <c r="Z312" s="5"/>
    </row>
    <row r="313" spans="1:26" ht="13.5" customHeight="1" x14ac:dyDescent="0.2">
      <c r="A313" s="249"/>
      <c r="B313" s="21"/>
      <c r="C313" s="21"/>
      <c r="D313" s="21"/>
      <c r="E313" s="21"/>
      <c r="F313" s="21"/>
      <c r="G313" s="21"/>
      <c r="H313" s="21"/>
      <c r="I313" s="21"/>
      <c r="J313" s="21"/>
      <c r="K313" s="21"/>
      <c r="L313" s="21"/>
      <c r="M313" s="21"/>
      <c r="N313" s="21"/>
      <c r="O313" s="21"/>
      <c r="P313" s="21"/>
      <c r="Q313" s="21"/>
      <c r="R313" s="21"/>
      <c r="S313" s="5"/>
      <c r="T313" s="5"/>
      <c r="U313" s="5"/>
      <c r="V313" s="5"/>
      <c r="W313" s="5"/>
      <c r="X313" s="5"/>
      <c r="Y313" s="5"/>
      <c r="Z313" s="5"/>
    </row>
    <row r="314" spans="1:26" ht="13.5" customHeight="1" x14ac:dyDescent="0.2">
      <c r="A314" s="249"/>
      <c r="B314" s="21"/>
      <c r="C314" s="21"/>
      <c r="D314" s="21"/>
      <c r="E314" s="21"/>
      <c r="F314" s="21"/>
      <c r="G314" s="21"/>
      <c r="H314" s="21"/>
      <c r="I314" s="21"/>
      <c r="J314" s="21"/>
      <c r="K314" s="21"/>
      <c r="L314" s="21"/>
      <c r="M314" s="21"/>
      <c r="N314" s="21"/>
      <c r="O314" s="21"/>
      <c r="P314" s="21"/>
      <c r="Q314" s="21"/>
      <c r="R314" s="21"/>
      <c r="S314" s="5"/>
      <c r="T314" s="5"/>
      <c r="U314" s="5"/>
      <c r="V314" s="5"/>
      <c r="W314" s="5"/>
      <c r="X314" s="5"/>
      <c r="Y314" s="5"/>
      <c r="Z314" s="5"/>
    </row>
    <row r="315" spans="1:26" ht="13.5" customHeight="1" x14ac:dyDescent="0.2">
      <c r="A315" s="249"/>
      <c r="B315" s="21"/>
      <c r="C315" s="21"/>
      <c r="D315" s="21"/>
      <c r="E315" s="21"/>
      <c r="F315" s="21"/>
      <c r="G315" s="21"/>
      <c r="H315" s="21"/>
      <c r="I315" s="21"/>
      <c r="J315" s="21"/>
      <c r="K315" s="21"/>
      <c r="L315" s="21"/>
      <c r="M315" s="21"/>
      <c r="N315" s="21"/>
      <c r="O315" s="21"/>
      <c r="P315" s="21"/>
      <c r="Q315" s="21"/>
      <c r="R315" s="21"/>
      <c r="S315" s="5"/>
      <c r="T315" s="5"/>
      <c r="U315" s="5"/>
      <c r="V315" s="5"/>
      <c r="W315" s="5"/>
      <c r="X315" s="5"/>
      <c r="Y315" s="5"/>
      <c r="Z315" s="5"/>
    </row>
    <row r="316" spans="1:26" ht="13.5" customHeight="1" x14ac:dyDescent="0.2">
      <c r="A316" s="249"/>
      <c r="B316" s="21"/>
      <c r="C316" s="21"/>
      <c r="D316" s="21"/>
      <c r="E316" s="21"/>
      <c r="F316" s="21"/>
      <c r="G316" s="21"/>
      <c r="H316" s="21"/>
      <c r="I316" s="21"/>
      <c r="J316" s="21"/>
      <c r="K316" s="21"/>
      <c r="L316" s="21"/>
      <c r="M316" s="21"/>
      <c r="N316" s="21"/>
      <c r="O316" s="21"/>
      <c r="P316" s="21"/>
      <c r="Q316" s="21"/>
      <c r="R316" s="21"/>
      <c r="S316" s="5"/>
      <c r="T316" s="5"/>
      <c r="U316" s="5"/>
      <c r="V316" s="5"/>
      <c r="W316" s="5"/>
      <c r="X316" s="5"/>
      <c r="Y316" s="5"/>
      <c r="Z316" s="5"/>
    </row>
    <row r="317" spans="1:26" ht="13.5" customHeight="1" x14ac:dyDescent="0.2">
      <c r="A317" s="249"/>
      <c r="B317" s="21"/>
      <c r="C317" s="21"/>
      <c r="D317" s="21"/>
      <c r="E317" s="21"/>
      <c r="F317" s="21"/>
      <c r="G317" s="21"/>
      <c r="H317" s="21"/>
      <c r="I317" s="21"/>
      <c r="J317" s="21"/>
      <c r="K317" s="21"/>
      <c r="L317" s="21"/>
      <c r="M317" s="21"/>
      <c r="N317" s="21"/>
      <c r="O317" s="21"/>
      <c r="P317" s="21"/>
      <c r="Q317" s="21"/>
      <c r="R317" s="21"/>
      <c r="S317" s="5"/>
      <c r="T317" s="5"/>
      <c r="U317" s="5"/>
      <c r="V317" s="5"/>
      <c r="W317" s="5"/>
      <c r="X317" s="5"/>
      <c r="Y317" s="5"/>
      <c r="Z317" s="5"/>
    </row>
    <row r="318" spans="1:26" ht="13.5" customHeight="1" x14ac:dyDescent="0.2">
      <c r="A318" s="249"/>
      <c r="B318" s="21"/>
      <c r="C318" s="21"/>
      <c r="D318" s="21"/>
      <c r="E318" s="21"/>
      <c r="F318" s="21"/>
      <c r="G318" s="21"/>
      <c r="H318" s="21"/>
      <c r="I318" s="21"/>
      <c r="J318" s="21"/>
      <c r="K318" s="21"/>
      <c r="L318" s="21"/>
      <c r="M318" s="21"/>
      <c r="N318" s="21"/>
      <c r="O318" s="21"/>
      <c r="P318" s="21"/>
      <c r="Q318" s="21"/>
      <c r="R318" s="21"/>
      <c r="S318" s="5"/>
      <c r="T318" s="5"/>
      <c r="U318" s="5"/>
      <c r="V318" s="5"/>
      <c r="W318" s="5"/>
      <c r="X318" s="5"/>
      <c r="Y318" s="5"/>
      <c r="Z318" s="5"/>
    </row>
    <row r="319" spans="1:26" ht="13.5" customHeight="1" x14ac:dyDescent="0.2">
      <c r="A319" s="249"/>
      <c r="B319" s="21"/>
      <c r="C319" s="21"/>
      <c r="D319" s="21"/>
      <c r="E319" s="21"/>
      <c r="F319" s="21"/>
      <c r="G319" s="21"/>
      <c r="H319" s="21"/>
      <c r="I319" s="21"/>
      <c r="J319" s="21"/>
      <c r="K319" s="21"/>
      <c r="L319" s="21"/>
      <c r="M319" s="21"/>
      <c r="N319" s="21"/>
      <c r="O319" s="21"/>
      <c r="P319" s="21"/>
      <c r="Q319" s="21"/>
      <c r="R319" s="21"/>
      <c r="S319" s="5"/>
      <c r="T319" s="5"/>
      <c r="U319" s="5"/>
      <c r="V319" s="5"/>
      <c r="W319" s="5"/>
      <c r="X319" s="5"/>
      <c r="Y319" s="5"/>
      <c r="Z319" s="5"/>
    </row>
    <row r="320" spans="1:26" ht="13.5" customHeight="1" x14ac:dyDescent="0.2">
      <c r="A320" s="249"/>
      <c r="B320" s="21"/>
      <c r="C320" s="21"/>
      <c r="D320" s="21"/>
      <c r="E320" s="21"/>
      <c r="F320" s="21"/>
      <c r="G320" s="21"/>
      <c r="H320" s="21"/>
      <c r="I320" s="21"/>
      <c r="J320" s="21"/>
      <c r="K320" s="21"/>
      <c r="L320" s="21"/>
      <c r="M320" s="21"/>
      <c r="N320" s="21"/>
      <c r="O320" s="21"/>
      <c r="P320" s="21"/>
      <c r="Q320" s="21"/>
      <c r="R320" s="21"/>
      <c r="S320" s="5"/>
      <c r="T320" s="5"/>
      <c r="U320" s="5"/>
      <c r="V320" s="5"/>
      <c r="W320" s="5"/>
      <c r="X320" s="5"/>
      <c r="Y320" s="5"/>
      <c r="Z320" s="5"/>
    </row>
    <row r="321" spans="1:26" ht="13.5" customHeight="1" x14ac:dyDescent="0.2">
      <c r="A321" s="249"/>
      <c r="B321" s="21"/>
      <c r="C321" s="21"/>
      <c r="D321" s="21"/>
      <c r="E321" s="21"/>
      <c r="F321" s="21"/>
      <c r="G321" s="21"/>
      <c r="H321" s="21"/>
      <c r="I321" s="21"/>
      <c r="J321" s="21"/>
      <c r="K321" s="21"/>
      <c r="L321" s="21"/>
      <c r="M321" s="21"/>
      <c r="N321" s="21"/>
      <c r="O321" s="21"/>
      <c r="P321" s="21"/>
      <c r="Q321" s="21"/>
      <c r="R321" s="21"/>
      <c r="S321" s="5"/>
      <c r="T321" s="5"/>
      <c r="U321" s="5"/>
      <c r="V321" s="5"/>
      <c r="W321" s="5"/>
      <c r="X321" s="5"/>
      <c r="Y321" s="5"/>
      <c r="Z321" s="5"/>
    </row>
    <row r="322" spans="1:26" ht="13.5" customHeight="1" x14ac:dyDescent="0.2">
      <c r="A322" s="249"/>
      <c r="B322" s="21"/>
      <c r="C322" s="21"/>
      <c r="D322" s="21"/>
      <c r="E322" s="21"/>
      <c r="F322" s="21"/>
      <c r="G322" s="21"/>
      <c r="H322" s="21"/>
      <c r="I322" s="21"/>
      <c r="J322" s="21"/>
      <c r="K322" s="21"/>
      <c r="L322" s="21"/>
      <c r="M322" s="21"/>
      <c r="N322" s="21"/>
      <c r="O322" s="21"/>
      <c r="P322" s="21"/>
      <c r="Q322" s="21"/>
      <c r="R322" s="21"/>
      <c r="S322" s="5"/>
      <c r="T322" s="5"/>
      <c r="U322" s="5"/>
      <c r="V322" s="5"/>
      <c r="W322" s="5"/>
      <c r="X322" s="5"/>
      <c r="Y322" s="5"/>
      <c r="Z322" s="5"/>
    </row>
    <row r="323" spans="1:26" ht="13.5" customHeight="1" x14ac:dyDescent="0.2">
      <c r="A323" s="249"/>
      <c r="B323" s="21"/>
      <c r="C323" s="21"/>
      <c r="D323" s="21"/>
      <c r="E323" s="21"/>
      <c r="F323" s="21"/>
      <c r="G323" s="21"/>
      <c r="H323" s="21"/>
      <c r="I323" s="21"/>
      <c r="J323" s="21"/>
      <c r="K323" s="21"/>
      <c r="L323" s="21"/>
      <c r="M323" s="21"/>
      <c r="N323" s="21"/>
      <c r="O323" s="21"/>
      <c r="P323" s="21"/>
      <c r="Q323" s="21"/>
      <c r="R323" s="21"/>
      <c r="S323" s="5"/>
      <c r="T323" s="5"/>
      <c r="U323" s="5"/>
      <c r="V323" s="5"/>
      <c r="W323" s="5"/>
      <c r="X323" s="5"/>
      <c r="Y323" s="5"/>
      <c r="Z323" s="5"/>
    </row>
    <row r="324" spans="1:26" ht="13.5" customHeight="1" x14ac:dyDescent="0.2">
      <c r="A324" s="249"/>
      <c r="B324" s="21"/>
      <c r="C324" s="21"/>
      <c r="D324" s="21"/>
      <c r="E324" s="21"/>
      <c r="F324" s="21"/>
      <c r="G324" s="21"/>
      <c r="H324" s="21"/>
      <c r="I324" s="21"/>
      <c r="J324" s="21"/>
      <c r="K324" s="21"/>
      <c r="L324" s="21"/>
      <c r="M324" s="21"/>
      <c r="N324" s="21"/>
      <c r="O324" s="21"/>
      <c r="P324" s="21"/>
      <c r="Q324" s="21"/>
      <c r="R324" s="21"/>
      <c r="S324" s="5"/>
      <c r="T324" s="5"/>
      <c r="U324" s="5"/>
      <c r="V324" s="5"/>
      <c r="W324" s="5"/>
      <c r="X324" s="5"/>
      <c r="Y324" s="5"/>
      <c r="Z324" s="5"/>
    </row>
    <row r="325" spans="1:26" ht="13.5" customHeight="1" x14ac:dyDescent="0.2">
      <c r="A325" s="249"/>
      <c r="B325" s="21"/>
      <c r="C325" s="21"/>
      <c r="D325" s="21"/>
      <c r="E325" s="21"/>
      <c r="F325" s="21"/>
      <c r="G325" s="21"/>
      <c r="H325" s="21"/>
      <c r="I325" s="21"/>
      <c r="J325" s="21"/>
      <c r="K325" s="21"/>
      <c r="L325" s="21"/>
      <c r="M325" s="21"/>
      <c r="N325" s="21"/>
      <c r="O325" s="21"/>
      <c r="P325" s="21"/>
      <c r="Q325" s="21"/>
      <c r="R325" s="21"/>
      <c r="S325" s="5"/>
      <c r="T325" s="5"/>
      <c r="U325" s="5"/>
      <c r="V325" s="5"/>
      <c r="W325" s="5"/>
      <c r="X325" s="5"/>
      <c r="Y325" s="5"/>
      <c r="Z325" s="5"/>
    </row>
    <row r="326" spans="1:26" ht="13.5" customHeight="1" x14ac:dyDescent="0.2">
      <c r="A326" s="249"/>
      <c r="B326" s="21"/>
      <c r="C326" s="21"/>
      <c r="D326" s="21"/>
      <c r="E326" s="21"/>
      <c r="F326" s="21"/>
      <c r="G326" s="21"/>
      <c r="H326" s="21"/>
      <c r="I326" s="21"/>
      <c r="J326" s="21"/>
      <c r="K326" s="21"/>
      <c r="L326" s="21"/>
      <c r="M326" s="21"/>
      <c r="N326" s="21"/>
      <c r="O326" s="21"/>
      <c r="P326" s="21"/>
      <c r="Q326" s="21"/>
      <c r="R326" s="21"/>
      <c r="S326" s="5"/>
      <c r="T326" s="5"/>
      <c r="U326" s="5"/>
      <c r="V326" s="5"/>
      <c r="W326" s="5"/>
      <c r="X326" s="5"/>
      <c r="Y326" s="5"/>
      <c r="Z326" s="5"/>
    </row>
    <row r="327" spans="1:26" ht="13.5" customHeight="1" x14ac:dyDescent="0.2">
      <c r="A327" s="249"/>
      <c r="B327" s="21"/>
      <c r="C327" s="21"/>
      <c r="D327" s="21"/>
      <c r="E327" s="21"/>
      <c r="F327" s="21"/>
      <c r="G327" s="21"/>
      <c r="H327" s="21"/>
      <c r="I327" s="21"/>
      <c r="J327" s="21"/>
      <c r="K327" s="21"/>
      <c r="L327" s="21"/>
      <c r="M327" s="21"/>
      <c r="N327" s="21"/>
      <c r="O327" s="21"/>
      <c r="P327" s="21"/>
      <c r="Q327" s="21"/>
      <c r="R327" s="21"/>
      <c r="S327" s="5"/>
      <c r="T327" s="5"/>
      <c r="U327" s="5"/>
      <c r="V327" s="5"/>
      <c r="W327" s="5"/>
      <c r="X327" s="5"/>
      <c r="Y327" s="5"/>
      <c r="Z327" s="5"/>
    </row>
    <row r="328" spans="1:26" ht="13.5" customHeight="1" x14ac:dyDescent="0.2">
      <c r="A328" s="249"/>
      <c r="B328" s="21"/>
      <c r="C328" s="21"/>
      <c r="D328" s="21"/>
      <c r="E328" s="21"/>
      <c r="F328" s="21"/>
      <c r="G328" s="21"/>
      <c r="H328" s="21"/>
      <c r="I328" s="21"/>
      <c r="J328" s="21"/>
      <c r="K328" s="21"/>
      <c r="L328" s="21"/>
      <c r="M328" s="21"/>
      <c r="N328" s="21"/>
      <c r="O328" s="21"/>
      <c r="P328" s="21"/>
      <c r="Q328" s="21"/>
      <c r="R328" s="21"/>
      <c r="S328" s="5"/>
      <c r="T328" s="5"/>
      <c r="U328" s="5"/>
      <c r="V328" s="5"/>
      <c r="W328" s="5"/>
      <c r="X328" s="5"/>
      <c r="Y328" s="5"/>
      <c r="Z328" s="5"/>
    </row>
    <row r="329" spans="1:26" ht="13.5" customHeight="1" x14ac:dyDescent="0.2">
      <c r="A329" s="249"/>
      <c r="B329" s="21"/>
      <c r="C329" s="21"/>
      <c r="D329" s="21"/>
      <c r="E329" s="21"/>
      <c r="F329" s="21"/>
      <c r="G329" s="21"/>
      <c r="H329" s="21"/>
      <c r="I329" s="21"/>
      <c r="J329" s="21"/>
      <c r="K329" s="21"/>
      <c r="L329" s="21"/>
      <c r="M329" s="21"/>
      <c r="N329" s="21"/>
      <c r="O329" s="21"/>
      <c r="P329" s="21"/>
      <c r="Q329" s="21"/>
      <c r="R329" s="21"/>
      <c r="S329" s="5"/>
      <c r="T329" s="5"/>
      <c r="U329" s="5"/>
      <c r="V329" s="5"/>
      <c r="W329" s="5"/>
      <c r="X329" s="5"/>
      <c r="Y329" s="5"/>
      <c r="Z329" s="5"/>
    </row>
    <row r="330" spans="1:26" ht="13.5" customHeight="1" x14ac:dyDescent="0.2">
      <c r="A330" s="249"/>
      <c r="B330" s="21"/>
      <c r="C330" s="21"/>
      <c r="D330" s="21"/>
      <c r="E330" s="21"/>
      <c r="F330" s="21"/>
      <c r="G330" s="21"/>
      <c r="H330" s="21"/>
      <c r="I330" s="21"/>
      <c r="J330" s="21"/>
      <c r="K330" s="21"/>
      <c r="L330" s="21"/>
      <c r="M330" s="21"/>
      <c r="N330" s="21"/>
      <c r="O330" s="21"/>
      <c r="P330" s="21"/>
      <c r="Q330" s="21"/>
      <c r="R330" s="21"/>
      <c r="S330" s="5"/>
      <c r="T330" s="5"/>
      <c r="U330" s="5"/>
      <c r="V330" s="5"/>
      <c r="W330" s="5"/>
      <c r="X330" s="5"/>
      <c r="Y330" s="5"/>
      <c r="Z330" s="5"/>
    </row>
    <row r="331" spans="1:26" ht="13.5" customHeight="1" x14ac:dyDescent="0.2">
      <c r="A331" s="249"/>
      <c r="B331" s="21"/>
      <c r="C331" s="21"/>
      <c r="D331" s="21"/>
      <c r="E331" s="21"/>
      <c r="F331" s="21"/>
      <c r="G331" s="21"/>
      <c r="H331" s="21"/>
      <c r="I331" s="21"/>
      <c r="J331" s="21"/>
      <c r="K331" s="21"/>
      <c r="L331" s="21"/>
      <c r="M331" s="21"/>
      <c r="N331" s="21"/>
      <c r="O331" s="21"/>
      <c r="P331" s="21"/>
      <c r="Q331" s="21"/>
      <c r="R331" s="21"/>
      <c r="S331" s="5"/>
      <c r="T331" s="5"/>
      <c r="U331" s="5"/>
      <c r="V331" s="5"/>
      <c r="W331" s="5"/>
      <c r="X331" s="5"/>
      <c r="Y331" s="5"/>
      <c r="Z331" s="5"/>
    </row>
    <row r="332" spans="1:26" ht="13.5" customHeight="1" x14ac:dyDescent="0.2">
      <c r="A332" s="249"/>
      <c r="B332" s="21"/>
      <c r="C332" s="21"/>
      <c r="D332" s="21"/>
      <c r="E332" s="21"/>
      <c r="F332" s="21"/>
      <c r="G332" s="21"/>
      <c r="H332" s="21"/>
      <c r="I332" s="21"/>
      <c r="J332" s="21"/>
      <c r="K332" s="21"/>
      <c r="L332" s="21"/>
      <c r="M332" s="21"/>
      <c r="N332" s="21"/>
      <c r="O332" s="21"/>
      <c r="P332" s="21"/>
      <c r="Q332" s="21"/>
      <c r="R332" s="21"/>
      <c r="S332" s="5"/>
      <c r="T332" s="5"/>
      <c r="U332" s="5"/>
      <c r="V332" s="5"/>
      <c r="W332" s="5"/>
      <c r="X332" s="5"/>
      <c r="Y332" s="5"/>
      <c r="Z332" s="5"/>
    </row>
    <row r="333" spans="1:26" ht="13.5" customHeight="1" x14ac:dyDescent="0.2">
      <c r="A333" s="249"/>
      <c r="B333" s="21"/>
      <c r="C333" s="21"/>
      <c r="D333" s="21"/>
      <c r="E333" s="21"/>
      <c r="F333" s="21"/>
      <c r="G333" s="21"/>
      <c r="H333" s="21"/>
      <c r="I333" s="21"/>
      <c r="J333" s="21"/>
      <c r="K333" s="21"/>
      <c r="L333" s="21"/>
      <c r="M333" s="21"/>
      <c r="N333" s="21"/>
      <c r="O333" s="21"/>
      <c r="P333" s="21"/>
      <c r="Q333" s="21"/>
      <c r="R333" s="21"/>
      <c r="S333" s="5"/>
      <c r="T333" s="5"/>
      <c r="U333" s="5"/>
      <c r="V333" s="5"/>
      <c r="W333" s="5"/>
      <c r="X333" s="5"/>
      <c r="Y333" s="5"/>
      <c r="Z333" s="5"/>
    </row>
    <row r="334" spans="1:26" ht="13.5" customHeight="1" x14ac:dyDescent="0.2">
      <c r="A334" s="249"/>
      <c r="B334" s="21"/>
      <c r="C334" s="21"/>
      <c r="D334" s="21"/>
      <c r="E334" s="21"/>
      <c r="F334" s="21"/>
      <c r="G334" s="21"/>
      <c r="H334" s="21"/>
      <c r="I334" s="21"/>
      <c r="J334" s="21"/>
      <c r="K334" s="21"/>
      <c r="L334" s="21"/>
      <c r="M334" s="21"/>
      <c r="N334" s="21"/>
      <c r="O334" s="21"/>
      <c r="P334" s="21"/>
      <c r="Q334" s="21"/>
      <c r="R334" s="21"/>
      <c r="S334" s="5"/>
      <c r="T334" s="5"/>
      <c r="U334" s="5"/>
      <c r="V334" s="5"/>
      <c r="W334" s="5"/>
      <c r="X334" s="5"/>
      <c r="Y334" s="5"/>
      <c r="Z334" s="5"/>
    </row>
    <row r="335" spans="1:26" ht="13.5" customHeight="1" x14ac:dyDescent="0.2">
      <c r="A335" s="249"/>
      <c r="B335" s="21"/>
      <c r="C335" s="21"/>
      <c r="D335" s="21"/>
      <c r="E335" s="21"/>
      <c r="F335" s="21"/>
      <c r="G335" s="21"/>
      <c r="H335" s="21"/>
      <c r="I335" s="21"/>
      <c r="J335" s="21"/>
      <c r="K335" s="21"/>
      <c r="L335" s="21"/>
      <c r="M335" s="21"/>
      <c r="N335" s="21"/>
      <c r="O335" s="21"/>
      <c r="P335" s="21"/>
      <c r="Q335" s="21"/>
      <c r="R335" s="21"/>
      <c r="S335" s="5"/>
      <c r="T335" s="5"/>
      <c r="U335" s="5"/>
      <c r="V335" s="5"/>
      <c r="W335" s="5"/>
      <c r="X335" s="5"/>
      <c r="Y335" s="5"/>
      <c r="Z335" s="5"/>
    </row>
    <row r="336" spans="1:26" ht="13.5" customHeight="1" x14ac:dyDescent="0.2">
      <c r="A336" s="249"/>
      <c r="B336" s="21"/>
      <c r="C336" s="21"/>
      <c r="D336" s="21"/>
      <c r="E336" s="21"/>
      <c r="F336" s="21"/>
      <c r="G336" s="21"/>
      <c r="H336" s="21"/>
      <c r="I336" s="21"/>
      <c r="J336" s="21"/>
      <c r="K336" s="21"/>
      <c r="L336" s="21"/>
      <c r="M336" s="21"/>
      <c r="N336" s="21"/>
      <c r="O336" s="21"/>
      <c r="P336" s="21"/>
      <c r="Q336" s="21"/>
      <c r="R336" s="21"/>
      <c r="S336" s="5"/>
      <c r="T336" s="5"/>
      <c r="U336" s="5"/>
      <c r="V336" s="5"/>
      <c r="W336" s="5"/>
      <c r="X336" s="5"/>
      <c r="Y336" s="5"/>
      <c r="Z336" s="5"/>
    </row>
    <row r="337" spans="1:26" ht="13.5" customHeight="1" x14ac:dyDescent="0.2">
      <c r="A337" s="249"/>
      <c r="B337" s="21"/>
      <c r="C337" s="21"/>
      <c r="D337" s="21"/>
      <c r="E337" s="21"/>
      <c r="F337" s="21"/>
      <c r="G337" s="21"/>
      <c r="H337" s="21"/>
      <c r="I337" s="21"/>
      <c r="J337" s="21"/>
      <c r="K337" s="21"/>
      <c r="L337" s="21"/>
      <c r="M337" s="21"/>
      <c r="N337" s="21"/>
      <c r="O337" s="21"/>
      <c r="P337" s="21"/>
      <c r="Q337" s="21"/>
      <c r="R337" s="21"/>
      <c r="S337" s="5"/>
      <c r="T337" s="5"/>
      <c r="U337" s="5"/>
      <c r="V337" s="5"/>
      <c r="W337" s="5"/>
      <c r="X337" s="5"/>
      <c r="Y337" s="5"/>
      <c r="Z337" s="5"/>
    </row>
    <row r="338" spans="1:26" ht="13.5" customHeight="1" x14ac:dyDescent="0.2">
      <c r="A338" s="249"/>
      <c r="B338" s="21"/>
      <c r="C338" s="21"/>
      <c r="D338" s="21"/>
      <c r="E338" s="21"/>
      <c r="F338" s="21"/>
      <c r="G338" s="21"/>
      <c r="H338" s="21"/>
      <c r="I338" s="21"/>
      <c r="J338" s="21"/>
      <c r="K338" s="21"/>
      <c r="L338" s="21"/>
      <c r="M338" s="21"/>
      <c r="N338" s="21"/>
      <c r="O338" s="21"/>
      <c r="P338" s="21"/>
      <c r="Q338" s="21"/>
      <c r="R338" s="21"/>
      <c r="S338" s="5"/>
      <c r="T338" s="5"/>
      <c r="U338" s="5"/>
      <c r="V338" s="5"/>
      <c r="W338" s="5"/>
      <c r="X338" s="5"/>
      <c r="Y338" s="5"/>
      <c r="Z338" s="5"/>
    </row>
    <row r="339" spans="1:26" ht="13.5" customHeight="1" x14ac:dyDescent="0.2">
      <c r="A339" s="249"/>
      <c r="B339" s="21"/>
      <c r="C339" s="21"/>
      <c r="D339" s="21"/>
      <c r="E339" s="21"/>
      <c r="F339" s="21"/>
      <c r="G339" s="21"/>
      <c r="H339" s="21"/>
      <c r="I339" s="21"/>
      <c r="J339" s="21"/>
      <c r="K339" s="21"/>
      <c r="L339" s="21"/>
      <c r="M339" s="21"/>
      <c r="N339" s="21"/>
      <c r="O339" s="21"/>
      <c r="P339" s="21"/>
      <c r="Q339" s="21"/>
      <c r="R339" s="21"/>
      <c r="S339" s="5"/>
      <c r="T339" s="5"/>
      <c r="U339" s="5"/>
      <c r="V339" s="5"/>
      <c r="W339" s="5"/>
      <c r="X339" s="5"/>
      <c r="Y339" s="5"/>
      <c r="Z339" s="5"/>
    </row>
    <row r="340" spans="1:26" ht="13.5" customHeight="1" x14ac:dyDescent="0.2">
      <c r="A340" s="249"/>
      <c r="B340" s="21"/>
      <c r="C340" s="21"/>
      <c r="D340" s="21"/>
      <c r="E340" s="21"/>
      <c r="F340" s="21"/>
      <c r="G340" s="21"/>
      <c r="H340" s="21"/>
      <c r="I340" s="21"/>
      <c r="J340" s="21"/>
      <c r="K340" s="21"/>
      <c r="L340" s="21"/>
      <c r="M340" s="21"/>
      <c r="N340" s="21"/>
      <c r="O340" s="21"/>
      <c r="P340" s="21"/>
      <c r="Q340" s="21"/>
      <c r="R340" s="21"/>
      <c r="S340" s="5"/>
      <c r="T340" s="5"/>
      <c r="U340" s="5"/>
      <c r="V340" s="5"/>
      <c r="W340" s="5"/>
      <c r="X340" s="5"/>
      <c r="Y340" s="5"/>
      <c r="Z340" s="5"/>
    </row>
    <row r="341" spans="1:26" ht="13.5" customHeight="1" x14ac:dyDescent="0.2">
      <c r="A341" s="249"/>
      <c r="B341" s="21"/>
      <c r="C341" s="21"/>
      <c r="D341" s="21"/>
      <c r="E341" s="21"/>
      <c r="F341" s="21"/>
      <c r="G341" s="21"/>
      <c r="H341" s="21"/>
      <c r="I341" s="21"/>
      <c r="J341" s="21"/>
      <c r="K341" s="21"/>
      <c r="L341" s="21"/>
      <c r="M341" s="21"/>
      <c r="N341" s="21"/>
      <c r="O341" s="21"/>
      <c r="P341" s="21"/>
      <c r="Q341" s="21"/>
      <c r="R341" s="21"/>
      <c r="S341" s="5"/>
      <c r="T341" s="5"/>
      <c r="U341" s="5"/>
      <c r="V341" s="5"/>
      <c r="W341" s="5"/>
      <c r="X341" s="5"/>
      <c r="Y341" s="5"/>
      <c r="Z341" s="5"/>
    </row>
    <row r="342" spans="1:26" ht="13.5" customHeight="1" x14ac:dyDescent="0.2">
      <c r="A342" s="249"/>
      <c r="B342" s="21"/>
      <c r="C342" s="21"/>
      <c r="D342" s="21"/>
      <c r="E342" s="21"/>
      <c r="F342" s="21"/>
      <c r="G342" s="21"/>
      <c r="H342" s="21"/>
      <c r="I342" s="21"/>
      <c r="J342" s="21"/>
      <c r="K342" s="21"/>
      <c r="L342" s="21"/>
      <c r="M342" s="21"/>
      <c r="N342" s="21"/>
      <c r="O342" s="21"/>
      <c r="P342" s="21"/>
      <c r="Q342" s="21"/>
      <c r="R342" s="21"/>
      <c r="S342" s="5"/>
      <c r="T342" s="5"/>
      <c r="U342" s="5"/>
      <c r="V342" s="5"/>
      <c r="W342" s="5"/>
      <c r="X342" s="5"/>
      <c r="Y342" s="5"/>
      <c r="Z342" s="5"/>
    </row>
    <row r="343" spans="1:26" ht="13.5" customHeight="1" x14ac:dyDescent="0.2">
      <c r="A343" s="249"/>
      <c r="B343" s="21"/>
      <c r="C343" s="21"/>
      <c r="D343" s="21"/>
      <c r="E343" s="21"/>
      <c r="F343" s="21"/>
      <c r="G343" s="21"/>
      <c r="H343" s="21"/>
      <c r="I343" s="21"/>
      <c r="J343" s="21"/>
      <c r="K343" s="21"/>
      <c r="L343" s="21"/>
      <c r="M343" s="21"/>
      <c r="N343" s="21"/>
      <c r="O343" s="21"/>
      <c r="P343" s="21"/>
      <c r="Q343" s="21"/>
      <c r="R343" s="21"/>
      <c r="S343" s="5"/>
      <c r="T343" s="5"/>
      <c r="U343" s="5"/>
      <c r="V343" s="5"/>
      <c r="W343" s="5"/>
      <c r="X343" s="5"/>
      <c r="Y343" s="5"/>
      <c r="Z343" s="5"/>
    </row>
    <row r="344" spans="1:26" ht="13.5" customHeight="1" x14ac:dyDescent="0.2">
      <c r="A344" s="249"/>
      <c r="B344" s="21"/>
      <c r="C344" s="21"/>
      <c r="D344" s="21"/>
      <c r="E344" s="21"/>
      <c r="F344" s="21"/>
      <c r="G344" s="21"/>
      <c r="H344" s="21"/>
      <c r="I344" s="21"/>
      <c r="J344" s="21"/>
      <c r="K344" s="21"/>
      <c r="L344" s="21"/>
      <c r="M344" s="21"/>
      <c r="N344" s="21"/>
      <c r="O344" s="21"/>
      <c r="P344" s="21"/>
      <c r="Q344" s="21"/>
      <c r="R344" s="21"/>
      <c r="S344" s="5"/>
      <c r="T344" s="5"/>
      <c r="U344" s="5"/>
      <c r="V344" s="5"/>
      <c r="W344" s="5"/>
      <c r="X344" s="5"/>
      <c r="Y344" s="5"/>
      <c r="Z344" s="5"/>
    </row>
    <row r="345" spans="1:26" ht="13.5" customHeight="1" x14ac:dyDescent="0.2">
      <c r="A345" s="249"/>
      <c r="B345" s="21"/>
      <c r="C345" s="21"/>
      <c r="D345" s="21"/>
      <c r="E345" s="21"/>
      <c r="F345" s="21"/>
      <c r="G345" s="21"/>
      <c r="H345" s="21"/>
      <c r="I345" s="21"/>
      <c r="J345" s="21"/>
      <c r="K345" s="21"/>
      <c r="L345" s="21"/>
      <c r="M345" s="21"/>
      <c r="N345" s="21"/>
      <c r="O345" s="21"/>
      <c r="P345" s="21"/>
      <c r="Q345" s="21"/>
      <c r="R345" s="21"/>
      <c r="S345" s="5"/>
      <c r="T345" s="5"/>
      <c r="U345" s="5"/>
      <c r="V345" s="5"/>
      <c r="W345" s="5"/>
      <c r="X345" s="5"/>
      <c r="Y345" s="5"/>
      <c r="Z345" s="5"/>
    </row>
    <row r="346" spans="1:26" ht="13.5" customHeight="1" x14ac:dyDescent="0.2">
      <c r="A346" s="249"/>
      <c r="B346" s="21"/>
      <c r="C346" s="21"/>
      <c r="D346" s="21"/>
      <c r="E346" s="21"/>
      <c r="F346" s="21"/>
      <c r="G346" s="21"/>
      <c r="H346" s="21"/>
      <c r="I346" s="21"/>
      <c r="J346" s="21"/>
      <c r="K346" s="21"/>
      <c r="L346" s="21"/>
      <c r="M346" s="21"/>
      <c r="N346" s="21"/>
      <c r="O346" s="21"/>
      <c r="P346" s="21"/>
      <c r="Q346" s="21"/>
      <c r="R346" s="21"/>
      <c r="S346" s="5"/>
      <c r="T346" s="5"/>
      <c r="U346" s="5"/>
      <c r="V346" s="5"/>
      <c r="W346" s="5"/>
      <c r="X346" s="5"/>
      <c r="Y346" s="5"/>
      <c r="Z346" s="5"/>
    </row>
    <row r="347" spans="1:26" ht="13.5" customHeight="1" x14ac:dyDescent="0.2">
      <c r="A347" s="249"/>
      <c r="B347" s="21"/>
      <c r="C347" s="21"/>
      <c r="D347" s="21"/>
      <c r="E347" s="21"/>
      <c r="F347" s="21"/>
      <c r="G347" s="21"/>
      <c r="H347" s="21"/>
      <c r="I347" s="21"/>
      <c r="J347" s="21"/>
      <c r="K347" s="21"/>
      <c r="L347" s="21"/>
      <c r="M347" s="21"/>
      <c r="N347" s="21"/>
      <c r="O347" s="21"/>
      <c r="P347" s="21"/>
      <c r="Q347" s="21"/>
      <c r="R347" s="21"/>
      <c r="S347" s="5"/>
      <c r="T347" s="5"/>
      <c r="U347" s="5"/>
      <c r="V347" s="5"/>
      <c r="W347" s="5"/>
      <c r="X347" s="5"/>
      <c r="Y347" s="5"/>
      <c r="Z347" s="5"/>
    </row>
    <row r="348" spans="1:26" ht="13.5" customHeight="1" x14ac:dyDescent="0.2">
      <c r="A348" s="249"/>
      <c r="B348" s="21"/>
      <c r="C348" s="21"/>
      <c r="D348" s="21"/>
      <c r="E348" s="21"/>
      <c r="F348" s="21"/>
      <c r="G348" s="21"/>
      <c r="H348" s="21"/>
      <c r="I348" s="21"/>
      <c r="J348" s="21"/>
      <c r="K348" s="21"/>
      <c r="L348" s="21"/>
      <c r="M348" s="21"/>
      <c r="N348" s="21"/>
      <c r="O348" s="21"/>
      <c r="P348" s="21"/>
      <c r="Q348" s="21"/>
      <c r="R348" s="21"/>
      <c r="S348" s="5"/>
      <c r="T348" s="5"/>
      <c r="U348" s="5"/>
      <c r="V348" s="5"/>
      <c r="W348" s="5"/>
      <c r="X348" s="5"/>
      <c r="Y348" s="5"/>
      <c r="Z348" s="5"/>
    </row>
    <row r="349" spans="1:26" ht="13.5" customHeight="1" x14ac:dyDescent="0.2">
      <c r="A349" s="249"/>
      <c r="B349" s="21"/>
      <c r="C349" s="21"/>
      <c r="D349" s="21"/>
      <c r="E349" s="21"/>
      <c r="F349" s="21"/>
      <c r="G349" s="21"/>
      <c r="H349" s="21"/>
      <c r="I349" s="21"/>
      <c r="J349" s="21"/>
      <c r="K349" s="21"/>
      <c r="L349" s="21"/>
      <c r="M349" s="21"/>
      <c r="N349" s="21"/>
      <c r="O349" s="21"/>
      <c r="P349" s="21"/>
      <c r="Q349" s="21"/>
      <c r="R349" s="21"/>
      <c r="S349" s="5"/>
      <c r="T349" s="5"/>
      <c r="U349" s="5"/>
      <c r="V349" s="5"/>
      <c r="W349" s="5"/>
      <c r="X349" s="5"/>
      <c r="Y349" s="5"/>
      <c r="Z349" s="5"/>
    </row>
    <row r="350" spans="1:26" ht="13.5" customHeight="1" x14ac:dyDescent="0.2">
      <c r="A350" s="249"/>
      <c r="B350" s="21"/>
      <c r="C350" s="21"/>
      <c r="D350" s="21"/>
      <c r="E350" s="21"/>
      <c r="F350" s="21"/>
      <c r="G350" s="21"/>
      <c r="H350" s="21"/>
      <c r="I350" s="21"/>
      <c r="J350" s="21"/>
      <c r="K350" s="21"/>
      <c r="L350" s="21"/>
      <c r="M350" s="21"/>
      <c r="N350" s="21"/>
      <c r="O350" s="21"/>
      <c r="P350" s="21"/>
      <c r="Q350" s="21"/>
      <c r="R350" s="21"/>
      <c r="S350" s="5"/>
      <c r="T350" s="5"/>
      <c r="U350" s="5"/>
      <c r="V350" s="5"/>
      <c r="W350" s="5"/>
      <c r="X350" s="5"/>
      <c r="Y350" s="5"/>
      <c r="Z350" s="5"/>
    </row>
    <row r="351" spans="1:26" ht="13.5" customHeight="1" x14ac:dyDescent="0.2">
      <c r="A351" s="249"/>
      <c r="B351" s="21"/>
      <c r="C351" s="21"/>
      <c r="D351" s="21"/>
      <c r="E351" s="21"/>
      <c r="F351" s="21"/>
      <c r="G351" s="21"/>
      <c r="H351" s="21"/>
      <c r="I351" s="21"/>
      <c r="J351" s="21"/>
      <c r="K351" s="21"/>
      <c r="L351" s="21"/>
      <c r="M351" s="21"/>
      <c r="N351" s="21"/>
      <c r="O351" s="21"/>
      <c r="P351" s="21"/>
      <c r="Q351" s="21"/>
      <c r="R351" s="21"/>
      <c r="S351" s="5"/>
      <c r="T351" s="5"/>
      <c r="U351" s="5"/>
      <c r="V351" s="5"/>
      <c r="W351" s="5"/>
      <c r="X351" s="5"/>
      <c r="Y351" s="5"/>
      <c r="Z351" s="5"/>
    </row>
    <row r="352" spans="1:26" ht="13.5" customHeight="1" x14ac:dyDescent="0.2">
      <c r="A352" s="249"/>
      <c r="B352" s="21"/>
      <c r="C352" s="21"/>
      <c r="D352" s="21"/>
      <c r="E352" s="21"/>
      <c r="F352" s="21"/>
      <c r="G352" s="21"/>
      <c r="H352" s="21"/>
      <c r="I352" s="21"/>
      <c r="J352" s="21"/>
      <c r="K352" s="21"/>
      <c r="L352" s="21"/>
      <c r="M352" s="21"/>
      <c r="N352" s="21"/>
      <c r="O352" s="21"/>
      <c r="P352" s="21"/>
      <c r="Q352" s="21"/>
      <c r="R352" s="21"/>
      <c r="S352" s="5"/>
      <c r="T352" s="5"/>
      <c r="U352" s="5"/>
      <c r="V352" s="5"/>
      <c r="W352" s="5"/>
      <c r="X352" s="5"/>
      <c r="Y352" s="5"/>
      <c r="Z352" s="5"/>
    </row>
    <row r="353" spans="1:26" ht="13.5" customHeight="1" x14ac:dyDescent="0.2">
      <c r="A353" s="249"/>
      <c r="B353" s="21"/>
      <c r="C353" s="21"/>
      <c r="D353" s="21"/>
      <c r="E353" s="21"/>
      <c r="F353" s="21"/>
      <c r="G353" s="21"/>
      <c r="H353" s="21"/>
      <c r="I353" s="21"/>
      <c r="J353" s="21"/>
      <c r="K353" s="21"/>
      <c r="L353" s="21"/>
      <c r="M353" s="21"/>
      <c r="N353" s="21"/>
      <c r="O353" s="21"/>
      <c r="P353" s="21"/>
      <c r="Q353" s="21"/>
      <c r="R353" s="21"/>
      <c r="S353" s="5"/>
      <c r="T353" s="5"/>
      <c r="U353" s="5"/>
      <c r="V353" s="5"/>
      <c r="W353" s="5"/>
      <c r="X353" s="5"/>
      <c r="Y353" s="5"/>
      <c r="Z353" s="5"/>
    </row>
    <row r="354" spans="1:26" ht="13.5" customHeight="1" x14ac:dyDescent="0.2">
      <c r="A354" s="249"/>
      <c r="B354" s="21"/>
      <c r="C354" s="21"/>
      <c r="D354" s="21"/>
      <c r="E354" s="21"/>
      <c r="F354" s="21"/>
      <c r="G354" s="21"/>
      <c r="H354" s="21"/>
      <c r="I354" s="21"/>
      <c r="J354" s="21"/>
      <c r="K354" s="21"/>
      <c r="L354" s="21"/>
      <c r="M354" s="21"/>
      <c r="N354" s="21"/>
      <c r="O354" s="21"/>
      <c r="P354" s="21"/>
      <c r="Q354" s="21"/>
      <c r="R354" s="21"/>
      <c r="S354" s="5"/>
      <c r="T354" s="5"/>
      <c r="U354" s="5"/>
      <c r="V354" s="5"/>
      <c r="W354" s="5"/>
      <c r="X354" s="5"/>
      <c r="Y354" s="5"/>
      <c r="Z354" s="5"/>
    </row>
    <row r="355" spans="1:26" ht="13.5" customHeight="1" x14ac:dyDescent="0.2">
      <c r="A355" s="249"/>
      <c r="B355" s="21"/>
      <c r="C355" s="21"/>
      <c r="D355" s="21"/>
      <c r="E355" s="21"/>
      <c r="F355" s="21"/>
      <c r="G355" s="21"/>
      <c r="H355" s="21"/>
      <c r="I355" s="21"/>
      <c r="J355" s="21"/>
      <c r="K355" s="21"/>
      <c r="L355" s="21"/>
      <c r="M355" s="21"/>
      <c r="N355" s="21"/>
      <c r="O355" s="21"/>
      <c r="P355" s="21"/>
      <c r="Q355" s="21"/>
      <c r="R355" s="21"/>
      <c r="S355" s="5"/>
      <c r="T355" s="5"/>
      <c r="U355" s="5"/>
      <c r="V355" s="5"/>
      <c r="W355" s="5"/>
      <c r="X355" s="5"/>
      <c r="Y355" s="5"/>
      <c r="Z355" s="5"/>
    </row>
    <row r="356" spans="1:26" ht="13.5" customHeight="1" x14ac:dyDescent="0.2">
      <c r="A356" s="249"/>
      <c r="B356" s="21"/>
      <c r="C356" s="21"/>
      <c r="D356" s="21"/>
      <c r="E356" s="21"/>
      <c r="F356" s="21"/>
      <c r="G356" s="21"/>
      <c r="H356" s="21"/>
      <c r="I356" s="21"/>
      <c r="J356" s="21"/>
      <c r="K356" s="21"/>
      <c r="L356" s="21"/>
      <c r="M356" s="21"/>
      <c r="N356" s="21"/>
      <c r="O356" s="21"/>
      <c r="P356" s="21"/>
      <c r="Q356" s="21"/>
      <c r="R356" s="21"/>
      <c r="S356" s="5"/>
      <c r="T356" s="5"/>
      <c r="U356" s="5"/>
      <c r="V356" s="5"/>
      <c r="W356" s="5"/>
      <c r="X356" s="5"/>
      <c r="Y356" s="5"/>
      <c r="Z356" s="5"/>
    </row>
    <row r="357" spans="1:26" ht="13.5" customHeight="1" x14ac:dyDescent="0.2">
      <c r="A357" s="249"/>
      <c r="B357" s="21"/>
      <c r="C357" s="21"/>
      <c r="D357" s="21"/>
      <c r="E357" s="21"/>
      <c r="F357" s="21"/>
      <c r="G357" s="21"/>
      <c r="H357" s="21"/>
      <c r="I357" s="21"/>
      <c r="J357" s="21"/>
      <c r="K357" s="21"/>
      <c r="L357" s="21"/>
      <c r="M357" s="21"/>
      <c r="N357" s="21"/>
      <c r="O357" s="21"/>
      <c r="P357" s="21"/>
      <c r="Q357" s="21"/>
      <c r="R357" s="21"/>
      <c r="S357" s="5"/>
      <c r="T357" s="5"/>
      <c r="U357" s="5"/>
      <c r="V357" s="5"/>
      <c r="W357" s="5"/>
      <c r="X357" s="5"/>
      <c r="Y357" s="5"/>
      <c r="Z357" s="5"/>
    </row>
    <row r="358" spans="1:26" ht="13.5" customHeight="1" x14ac:dyDescent="0.2">
      <c r="A358" s="249"/>
      <c r="B358" s="21"/>
      <c r="C358" s="21"/>
      <c r="D358" s="21"/>
      <c r="E358" s="21"/>
      <c r="F358" s="21"/>
      <c r="G358" s="21"/>
      <c r="H358" s="21"/>
      <c r="I358" s="21"/>
      <c r="J358" s="21"/>
      <c r="K358" s="21"/>
      <c r="L358" s="21"/>
      <c r="M358" s="21"/>
      <c r="N358" s="21"/>
      <c r="O358" s="21"/>
      <c r="P358" s="21"/>
      <c r="Q358" s="21"/>
      <c r="R358" s="21"/>
      <c r="S358" s="5"/>
      <c r="T358" s="5"/>
      <c r="U358" s="5"/>
      <c r="V358" s="5"/>
      <c r="W358" s="5"/>
      <c r="X358" s="5"/>
      <c r="Y358" s="5"/>
      <c r="Z358" s="5"/>
    </row>
    <row r="359" spans="1:26" ht="13.5" customHeight="1" x14ac:dyDescent="0.2">
      <c r="A359" s="249"/>
      <c r="B359" s="21"/>
      <c r="C359" s="21"/>
      <c r="D359" s="21"/>
      <c r="E359" s="21"/>
      <c r="F359" s="21"/>
      <c r="G359" s="21"/>
      <c r="H359" s="21"/>
      <c r="I359" s="21"/>
      <c r="J359" s="21"/>
      <c r="K359" s="21"/>
      <c r="L359" s="21"/>
      <c r="M359" s="21"/>
      <c r="N359" s="21"/>
      <c r="O359" s="21"/>
      <c r="P359" s="21"/>
      <c r="Q359" s="21"/>
      <c r="R359" s="21"/>
      <c r="S359" s="5"/>
      <c r="T359" s="5"/>
      <c r="U359" s="5"/>
      <c r="V359" s="5"/>
      <c r="W359" s="5"/>
      <c r="X359" s="5"/>
      <c r="Y359" s="5"/>
      <c r="Z359" s="5"/>
    </row>
    <row r="360" spans="1:26" ht="13.5" customHeight="1" x14ac:dyDescent="0.2">
      <c r="A360" s="249"/>
      <c r="B360" s="21"/>
      <c r="C360" s="21"/>
      <c r="D360" s="21"/>
      <c r="E360" s="21"/>
      <c r="F360" s="21"/>
      <c r="G360" s="21"/>
      <c r="H360" s="21"/>
      <c r="I360" s="21"/>
      <c r="J360" s="21"/>
      <c r="K360" s="21"/>
      <c r="L360" s="21"/>
      <c r="M360" s="21"/>
      <c r="N360" s="21"/>
      <c r="O360" s="21"/>
      <c r="P360" s="21"/>
      <c r="Q360" s="21"/>
      <c r="R360" s="21"/>
      <c r="S360" s="5"/>
      <c r="T360" s="5"/>
      <c r="U360" s="5"/>
      <c r="V360" s="5"/>
      <c r="W360" s="5"/>
      <c r="X360" s="5"/>
      <c r="Y360" s="5"/>
      <c r="Z360" s="5"/>
    </row>
    <row r="361" spans="1:26" ht="13.5" customHeight="1" x14ac:dyDescent="0.2">
      <c r="A361" s="249"/>
      <c r="B361" s="21"/>
      <c r="C361" s="21"/>
      <c r="D361" s="21"/>
      <c r="E361" s="21"/>
      <c r="F361" s="21"/>
      <c r="G361" s="21"/>
      <c r="H361" s="21"/>
      <c r="I361" s="21"/>
      <c r="J361" s="21"/>
      <c r="K361" s="21"/>
      <c r="L361" s="21"/>
      <c r="M361" s="21"/>
      <c r="N361" s="21"/>
      <c r="O361" s="21"/>
      <c r="P361" s="21"/>
      <c r="Q361" s="21"/>
      <c r="R361" s="21"/>
      <c r="S361" s="5"/>
      <c r="T361" s="5"/>
      <c r="U361" s="5"/>
      <c r="V361" s="5"/>
      <c r="W361" s="5"/>
      <c r="X361" s="5"/>
      <c r="Y361" s="5"/>
      <c r="Z361" s="5"/>
    </row>
    <row r="362" spans="1:26" ht="13.5" customHeight="1" x14ac:dyDescent="0.2">
      <c r="A362" s="249"/>
      <c r="B362" s="21"/>
      <c r="C362" s="21"/>
      <c r="D362" s="21"/>
      <c r="E362" s="21"/>
      <c r="F362" s="21"/>
      <c r="G362" s="21"/>
      <c r="H362" s="21"/>
      <c r="I362" s="21"/>
      <c r="J362" s="21"/>
      <c r="K362" s="21"/>
      <c r="L362" s="21"/>
      <c r="M362" s="21"/>
      <c r="N362" s="21"/>
      <c r="O362" s="21"/>
      <c r="P362" s="21"/>
      <c r="Q362" s="21"/>
      <c r="R362" s="21"/>
      <c r="S362" s="5"/>
      <c r="T362" s="5"/>
      <c r="U362" s="5"/>
      <c r="V362" s="5"/>
      <c r="W362" s="5"/>
      <c r="X362" s="5"/>
      <c r="Y362" s="5"/>
      <c r="Z362" s="5"/>
    </row>
    <row r="363" spans="1:26" ht="13.5" customHeight="1" x14ac:dyDescent="0.2">
      <c r="A363" s="249"/>
      <c r="B363" s="21"/>
      <c r="C363" s="21"/>
      <c r="D363" s="21"/>
      <c r="E363" s="21"/>
      <c r="F363" s="21"/>
      <c r="G363" s="21"/>
      <c r="H363" s="21"/>
      <c r="I363" s="21"/>
      <c r="J363" s="21"/>
      <c r="K363" s="21"/>
      <c r="L363" s="21"/>
      <c r="M363" s="21"/>
      <c r="N363" s="21"/>
      <c r="O363" s="21"/>
      <c r="P363" s="21"/>
      <c r="Q363" s="21"/>
      <c r="R363" s="21"/>
      <c r="S363" s="5"/>
      <c r="T363" s="5"/>
      <c r="U363" s="5"/>
      <c r="V363" s="5"/>
      <c r="W363" s="5"/>
      <c r="X363" s="5"/>
      <c r="Y363" s="5"/>
      <c r="Z363" s="5"/>
    </row>
    <row r="364" spans="1:26" ht="13.5" customHeight="1" x14ac:dyDescent="0.2">
      <c r="A364" s="249"/>
      <c r="B364" s="21"/>
      <c r="C364" s="21"/>
      <c r="D364" s="21"/>
      <c r="E364" s="21"/>
      <c r="F364" s="21"/>
      <c r="G364" s="21"/>
      <c r="H364" s="21"/>
      <c r="I364" s="21"/>
      <c r="J364" s="21"/>
      <c r="K364" s="21"/>
      <c r="L364" s="21"/>
      <c r="M364" s="21"/>
      <c r="N364" s="21"/>
      <c r="O364" s="21"/>
      <c r="P364" s="21"/>
      <c r="Q364" s="21"/>
      <c r="R364" s="21"/>
      <c r="S364" s="5"/>
      <c r="T364" s="5"/>
      <c r="U364" s="5"/>
      <c r="V364" s="5"/>
      <c r="W364" s="5"/>
      <c r="X364" s="5"/>
      <c r="Y364" s="5"/>
      <c r="Z364" s="5"/>
    </row>
    <row r="365" spans="1:26" ht="13.5" customHeight="1" x14ac:dyDescent="0.2">
      <c r="A365" s="249"/>
      <c r="B365" s="21"/>
      <c r="C365" s="21"/>
      <c r="D365" s="21"/>
      <c r="E365" s="21"/>
      <c r="F365" s="21"/>
      <c r="G365" s="21"/>
      <c r="H365" s="21"/>
      <c r="I365" s="21"/>
      <c r="J365" s="21"/>
      <c r="K365" s="21"/>
      <c r="L365" s="21"/>
      <c r="M365" s="21"/>
      <c r="N365" s="21"/>
      <c r="O365" s="21"/>
      <c r="P365" s="21"/>
      <c r="Q365" s="21"/>
      <c r="R365" s="21"/>
      <c r="S365" s="5"/>
      <c r="T365" s="5"/>
      <c r="U365" s="5"/>
      <c r="V365" s="5"/>
      <c r="W365" s="5"/>
      <c r="X365" s="5"/>
      <c r="Y365" s="5"/>
      <c r="Z365" s="5"/>
    </row>
    <row r="366" spans="1:26" ht="13.5" customHeight="1" x14ac:dyDescent="0.2">
      <c r="A366" s="249"/>
      <c r="B366" s="21"/>
      <c r="C366" s="21"/>
      <c r="D366" s="21"/>
      <c r="E366" s="21"/>
      <c r="F366" s="21"/>
      <c r="G366" s="21"/>
      <c r="H366" s="21"/>
      <c r="I366" s="21"/>
      <c r="J366" s="21"/>
      <c r="K366" s="21"/>
      <c r="L366" s="21"/>
      <c r="M366" s="21"/>
      <c r="N366" s="21"/>
      <c r="O366" s="21"/>
      <c r="P366" s="21"/>
      <c r="Q366" s="21"/>
      <c r="R366" s="21"/>
      <c r="S366" s="5"/>
      <c r="T366" s="5"/>
      <c r="U366" s="5"/>
      <c r="V366" s="5"/>
      <c r="W366" s="5"/>
      <c r="X366" s="5"/>
      <c r="Y366" s="5"/>
      <c r="Z366" s="5"/>
    </row>
    <row r="367" spans="1:26" ht="13.5" customHeight="1" x14ac:dyDescent="0.2">
      <c r="A367" s="9"/>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3.5" customHeight="1" x14ac:dyDescent="0.2">
      <c r="A368" s="9"/>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3.5" customHeight="1" x14ac:dyDescent="0.2">
      <c r="A369" s="9"/>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3.5" customHeight="1" x14ac:dyDescent="0.2">
      <c r="A370" s="9"/>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3.5" customHeight="1" x14ac:dyDescent="0.2">
      <c r="A371" s="9"/>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3.5" customHeight="1" x14ac:dyDescent="0.2">
      <c r="A372" s="9"/>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3.5" customHeight="1" x14ac:dyDescent="0.2">
      <c r="A373" s="9"/>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3.5" customHeight="1" x14ac:dyDescent="0.2">
      <c r="A374" s="9"/>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3.5" customHeight="1" x14ac:dyDescent="0.2">
      <c r="A375" s="9"/>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3.5" customHeight="1" x14ac:dyDescent="0.2">
      <c r="A376" s="9"/>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3.5" customHeight="1" x14ac:dyDescent="0.2">
      <c r="A377" s="9"/>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3.5" customHeight="1" x14ac:dyDescent="0.2">
      <c r="A378" s="9"/>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3.5" customHeight="1" x14ac:dyDescent="0.2">
      <c r="A379" s="9"/>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3.5" customHeight="1" x14ac:dyDescent="0.2">
      <c r="A380" s="9"/>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3.5" customHeight="1" x14ac:dyDescent="0.2">
      <c r="A381" s="9"/>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3.5" customHeight="1" x14ac:dyDescent="0.2">
      <c r="A382" s="9"/>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3.5" customHeight="1" x14ac:dyDescent="0.2">
      <c r="A383" s="9"/>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3.5" customHeight="1" x14ac:dyDescent="0.2">
      <c r="A384" s="9"/>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3.5" customHeight="1" x14ac:dyDescent="0.2">
      <c r="A385" s="9"/>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3.5" customHeight="1" x14ac:dyDescent="0.2">
      <c r="A386" s="9"/>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3.5" customHeight="1" x14ac:dyDescent="0.2">
      <c r="A387" s="9"/>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3.5" customHeight="1" x14ac:dyDescent="0.2">
      <c r="A388" s="9"/>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3.5" customHeight="1" x14ac:dyDescent="0.2">
      <c r="A389" s="9"/>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3.5" customHeight="1" x14ac:dyDescent="0.2">
      <c r="A390" s="9"/>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3.5" customHeight="1" x14ac:dyDescent="0.2">
      <c r="A391" s="9"/>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3.5" customHeight="1" x14ac:dyDescent="0.2">
      <c r="A392" s="9"/>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3.5" customHeight="1" x14ac:dyDescent="0.2">
      <c r="A393" s="9"/>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3.5" customHeight="1" x14ac:dyDescent="0.2">
      <c r="A394" s="9"/>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3.5" customHeight="1" x14ac:dyDescent="0.2">
      <c r="A395" s="9"/>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3.5" customHeight="1" x14ac:dyDescent="0.2">
      <c r="A396" s="9"/>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3.5" customHeight="1" x14ac:dyDescent="0.2">
      <c r="A397" s="9"/>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3.5" customHeight="1" x14ac:dyDescent="0.2">
      <c r="A398" s="9"/>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3.5" customHeight="1" x14ac:dyDescent="0.2">
      <c r="A399" s="9"/>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3.5" customHeight="1" x14ac:dyDescent="0.2">
      <c r="A400" s="9"/>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3.5" customHeight="1" x14ac:dyDescent="0.2">
      <c r="A401" s="9"/>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3.5" customHeight="1" x14ac:dyDescent="0.2">
      <c r="A402" s="9"/>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3.5" customHeight="1" x14ac:dyDescent="0.2">
      <c r="A403" s="9"/>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3.5" customHeight="1" x14ac:dyDescent="0.2">
      <c r="A404" s="9"/>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3.5" customHeight="1" x14ac:dyDescent="0.2">
      <c r="A405" s="9"/>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3.5" customHeight="1" x14ac:dyDescent="0.2">
      <c r="A406" s="9"/>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3.5" customHeight="1" x14ac:dyDescent="0.2">
      <c r="A407" s="9"/>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3.5" customHeight="1" x14ac:dyDescent="0.2">
      <c r="A408" s="9"/>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3.5" customHeight="1" x14ac:dyDescent="0.2">
      <c r="A409" s="9"/>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3.5" customHeight="1" x14ac:dyDescent="0.2">
      <c r="A410" s="9"/>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3.5" customHeight="1" x14ac:dyDescent="0.2">
      <c r="A411" s="9"/>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3.5" customHeight="1" x14ac:dyDescent="0.2">
      <c r="A412" s="9"/>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3.5" customHeight="1" x14ac:dyDescent="0.2">
      <c r="A413" s="9"/>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3.5" customHeight="1" x14ac:dyDescent="0.2">
      <c r="A414" s="9"/>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3.5" customHeight="1" x14ac:dyDescent="0.2">
      <c r="A415" s="9"/>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3.5" customHeight="1" x14ac:dyDescent="0.2">
      <c r="A416" s="9"/>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3.5" customHeight="1" x14ac:dyDescent="0.2">
      <c r="A417" s="9"/>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3.5" customHeight="1" x14ac:dyDescent="0.2">
      <c r="A418" s="9"/>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3.5" customHeight="1" x14ac:dyDescent="0.2">
      <c r="A419" s="9"/>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3.5" customHeight="1" x14ac:dyDescent="0.2">
      <c r="A420" s="9"/>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3.5" customHeight="1" x14ac:dyDescent="0.2">
      <c r="A421" s="9"/>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3.5" customHeight="1" x14ac:dyDescent="0.2">
      <c r="A422" s="9"/>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3.5" customHeight="1" x14ac:dyDescent="0.2">
      <c r="A423" s="9"/>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3.5" customHeight="1" x14ac:dyDescent="0.2">
      <c r="A424" s="9"/>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3.5" customHeight="1" x14ac:dyDescent="0.2">
      <c r="A425" s="9"/>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3.5" customHeight="1" x14ac:dyDescent="0.2">
      <c r="A426" s="9"/>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3.5" customHeight="1" x14ac:dyDescent="0.2">
      <c r="A427" s="9"/>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3.5" customHeight="1" x14ac:dyDescent="0.2">
      <c r="A428" s="9"/>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3.5" customHeight="1" x14ac:dyDescent="0.2">
      <c r="A429" s="9"/>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3.5" customHeight="1" x14ac:dyDescent="0.2">
      <c r="A430" s="9"/>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3.5" customHeight="1" x14ac:dyDescent="0.2">
      <c r="A431" s="9"/>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3.5" customHeight="1" x14ac:dyDescent="0.2">
      <c r="A432" s="9"/>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3.5" customHeight="1" x14ac:dyDescent="0.2">
      <c r="A433" s="9"/>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3.5" customHeight="1" x14ac:dyDescent="0.2">
      <c r="A434" s="9"/>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3.5" customHeight="1" x14ac:dyDescent="0.2">
      <c r="A435" s="9"/>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3.5" customHeight="1" x14ac:dyDescent="0.2">
      <c r="A436" s="9"/>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3.5" customHeight="1" x14ac:dyDescent="0.2">
      <c r="A437" s="9"/>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3.5" customHeight="1" x14ac:dyDescent="0.2">
      <c r="A438" s="9"/>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3.5" customHeight="1" x14ac:dyDescent="0.2">
      <c r="A439" s="9"/>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3.5" customHeight="1" x14ac:dyDescent="0.2">
      <c r="A440" s="9"/>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3.5" customHeight="1" x14ac:dyDescent="0.2">
      <c r="A441" s="9"/>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3.5" customHeight="1" x14ac:dyDescent="0.2">
      <c r="A442" s="9"/>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3.5" customHeight="1" x14ac:dyDescent="0.2">
      <c r="A443" s="9"/>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3.5" customHeight="1" x14ac:dyDescent="0.2">
      <c r="A444" s="9"/>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3.5" customHeight="1" x14ac:dyDescent="0.2">
      <c r="A445" s="9"/>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3.5" customHeight="1" x14ac:dyDescent="0.2">
      <c r="A446" s="9"/>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3.5" customHeight="1" x14ac:dyDescent="0.2">
      <c r="A447" s="9"/>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3.5" customHeight="1" x14ac:dyDescent="0.2">
      <c r="A448" s="9"/>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3.5" customHeight="1" x14ac:dyDescent="0.2">
      <c r="A449" s="9"/>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3.5" customHeight="1" x14ac:dyDescent="0.2">
      <c r="A450" s="9"/>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3.5" customHeight="1" x14ac:dyDescent="0.2">
      <c r="A451" s="9"/>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3.5" customHeight="1" x14ac:dyDescent="0.2">
      <c r="A452" s="9"/>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3.5" customHeight="1" x14ac:dyDescent="0.2">
      <c r="A453" s="9"/>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3.5" customHeight="1" x14ac:dyDescent="0.2">
      <c r="A454" s="9"/>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3.5" customHeight="1" x14ac:dyDescent="0.2">
      <c r="A455" s="9"/>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3.5" customHeight="1" x14ac:dyDescent="0.2">
      <c r="A456" s="9"/>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3.5" customHeight="1" x14ac:dyDescent="0.2">
      <c r="A457" s="9"/>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3.5" customHeight="1" x14ac:dyDescent="0.2">
      <c r="A458" s="9"/>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3.5" customHeight="1" x14ac:dyDescent="0.2">
      <c r="A459" s="9"/>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3.5" customHeight="1" x14ac:dyDescent="0.2">
      <c r="A460" s="9"/>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3.5" customHeight="1" x14ac:dyDescent="0.2">
      <c r="A461" s="9"/>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3.5" customHeight="1" x14ac:dyDescent="0.2">
      <c r="A462" s="9"/>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3.5" customHeight="1" x14ac:dyDescent="0.2">
      <c r="A463" s="9"/>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3.5" customHeight="1" x14ac:dyDescent="0.2">
      <c r="A464" s="9"/>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3.5" customHeight="1" x14ac:dyDescent="0.2">
      <c r="A465" s="9"/>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3.5" customHeight="1" x14ac:dyDescent="0.2">
      <c r="A466" s="9"/>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3.5" customHeight="1" x14ac:dyDescent="0.2">
      <c r="A467" s="9"/>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3.5" customHeight="1" x14ac:dyDescent="0.2">
      <c r="A468" s="9"/>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3.5" customHeight="1" x14ac:dyDescent="0.2">
      <c r="A469" s="9"/>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3.5" customHeight="1" x14ac:dyDescent="0.2">
      <c r="A470" s="9"/>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3.5" customHeight="1" x14ac:dyDescent="0.2">
      <c r="A471" s="9"/>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3.5" customHeight="1" x14ac:dyDescent="0.2">
      <c r="A472" s="9"/>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3.5" customHeight="1" x14ac:dyDescent="0.2">
      <c r="A473" s="9"/>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3.5" customHeight="1" x14ac:dyDescent="0.2">
      <c r="A474" s="9"/>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3.5" customHeight="1" x14ac:dyDescent="0.2">
      <c r="A475" s="9"/>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3.5" customHeight="1" x14ac:dyDescent="0.2">
      <c r="A476" s="9"/>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3.5" customHeight="1" x14ac:dyDescent="0.2">
      <c r="A477" s="9"/>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3.5" customHeight="1" x14ac:dyDescent="0.2">
      <c r="A478" s="9"/>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3.5" customHeight="1" x14ac:dyDescent="0.2">
      <c r="A479" s="9"/>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3.5" customHeight="1" x14ac:dyDescent="0.2">
      <c r="A480" s="9"/>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3.5" customHeight="1" x14ac:dyDescent="0.2">
      <c r="A481" s="9"/>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3.5" customHeight="1" x14ac:dyDescent="0.2">
      <c r="A482" s="9"/>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3.5" customHeight="1" x14ac:dyDescent="0.2">
      <c r="A483" s="9"/>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3.5" customHeight="1" x14ac:dyDescent="0.2">
      <c r="A484" s="9"/>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3.5" customHeight="1" x14ac:dyDescent="0.2">
      <c r="A485" s="9"/>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3.5" customHeight="1" x14ac:dyDescent="0.2">
      <c r="A486" s="9"/>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3.5" customHeight="1" x14ac:dyDescent="0.2">
      <c r="A487" s="9"/>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3.5" customHeight="1" x14ac:dyDescent="0.2">
      <c r="A488" s="9"/>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3.5" customHeight="1" x14ac:dyDescent="0.2">
      <c r="A489" s="9"/>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3.5" customHeight="1" x14ac:dyDescent="0.2">
      <c r="A490" s="9"/>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3.5" customHeight="1" x14ac:dyDescent="0.2">
      <c r="A491" s="9"/>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3.5" customHeight="1" x14ac:dyDescent="0.2">
      <c r="A492" s="9"/>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3.5" customHeight="1" x14ac:dyDescent="0.2">
      <c r="A493" s="9"/>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3.5" customHeight="1" x14ac:dyDescent="0.2">
      <c r="A494" s="9"/>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3.5" customHeight="1" x14ac:dyDescent="0.2">
      <c r="A495" s="9"/>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3.5" customHeight="1" x14ac:dyDescent="0.2">
      <c r="A496" s="9"/>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3.5" customHeight="1" x14ac:dyDescent="0.2">
      <c r="A497" s="9"/>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3.5" customHeight="1" x14ac:dyDescent="0.2">
      <c r="A498" s="9"/>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3.5" customHeight="1" x14ac:dyDescent="0.2">
      <c r="A499" s="9"/>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3.5" customHeight="1" x14ac:dyDescent="0.2">
      <c r="A500" s="9"/>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3.5" customHeight="1" x14ac:dyDescent="0.2">
      <c r="A501" s="9"/>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3.5" customHeight="1" x14ac:dyDescent="0.2">
      <c r="A502" s="9"/>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3.5" customHeight="1" x14ac:dyDescent="0.2">
      <c r="A503" s="9"/>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3.5" customHeight="1" x14ac:dyDescent="0.2">
      <c r="A504" s="9"/>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3.5" customHeight="1" x14ac:dyDescent="0.2">
      <c r="A505" s="9"/>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3.5" customHeight="1" x14ac:dyDescent="0.2">
      <c r="A506" s="9"/>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3.5" customHeight="1" x14ac:dyDescent="0.2">
      <c r="A507" s="9"/>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3.5" customHeight="1" x14ac:dyDescent="0.2">
      <c r="A508" s="9"/>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3.5" customHeight="1" x14ac:dyDescent="0.2">
      <c r="A509" s="9"/>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3.5" customHeight="1" x14ac:dyDescent="0.2">
      <c r="A510" s="9"/>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3.5" customHeight="1" x14ac:dyDescent="0.2">
      <c r="A511" s="9"/>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3.5" customHeight="1" x14ac:dyDescent="0.2">
      <c r="A512" s="9"/>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3.5" customHeight="1" x14ac:dyDescent="0.2">
      <c r="A513" s="9"/>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3.5" customHeight="1" x14ac:dyDescent="0.2">
      <c r="A514" s="9"/>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3.5" customHeight="1" x14ac:dyDescent="0.2">
      <c r="A515" s="9"/>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3.5" customHeight="1" x14ac:dyDescent="0.2">
      <c r="A516" s="9"/>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3.5" customHeight="1" x14ac:dyDescent="0.2">
      <c r="A517" s="9"/>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3.5" customHeight="1" x14ac:dyDescent="0.2">
      <c r="A518" s="9"/>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3.5" customHeight="1" x14ac:dyDescent="0.2">
      <c r="A519" s="9"/>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3.5" customHeight="1" x14ac:dyDescent="0.2">
      <c r="A520" s="9"/>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3.5" customHeight="1" x14ac:dyDescent="0.2">
      <c r="A521" s="9"/>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3.5" customHeight="1" x14ac:dyDescent="0.2">
      <c r="A522" s="9"/>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3.5" customHeight="1" x14ac:dyDescent="0.2">
      <c r="A523" s="9"/>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3.5" customHeight="1" x14ac:dyDescent="0.2">
      <c r="A524" s="9"/>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3.5" customHeight="1" x14ac:dyDescent="0.2">
      <c r="A525" s="9"/>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3.5" customHeight="1" x14ac:dyDescent="0.2">
      <c r="A526" s="9"/>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3.5" customHeight="1" x14ac:dyDescent="0.2">
      <c r="A527" s="9"/>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3.5" customHeight="1" x14ac:dyDescent="0.2">
      <c r="A528" s="9"/>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3.5" customHeight="1" x14ac:dyDescent="0.2">
      <c r="A529" s="9"/>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3.5" customHeight="1" x14ac:dyDescent="0.2">
      <c r="A530" s="9"/>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3.5" customHeight="1" x14ac:dyDescent="0.2">
      <c r="A531" s="9"/>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3.5" customHeight="1" x14ac:dyDescent="0.2">
      <c r="A532" s="9"/>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3.5" customHeight="1" x14ac:dyDescent="0.2">
      <c r="A533" s="9"/>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3.5" customHeight="1" x14ac:dyDescent="0.2">
      <c r="A534" s="9"/>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3.5" customHeight="1" x14ac:dyDescent="0.2">
      <c r="A535" s="9"/>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3.5" customHeight="1" x14ac:dyDescent="0.2">
      <c r="A536" s="9"/>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3.5" customHeight="1" x14ac:dyDescent="0.2">
      <c r="A537" s="9"/>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3.5" customHeight="1" x14ac:dyDescent="0.2">
      <c r="A538" s="9"/>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3.5" customHeight="1" x14ac:dyDescent="0.2">
      <c r="A539" s="9"/>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3.5" customHeight="1" x14ac:dyDescent="0.2">
      <c r="A540" s="9"/>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3.5" customHeight="1" x14ac:dyDescent="0.2">
      <c r="A541" s="9"/>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3.5" customHeight="1" x14ac:dyDescent="0.2">
      <c r="A542" s="9"/>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3.5" customHeight="1" x14ac:dyDescent="0.2">
      <c r="A543" s="9"/>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3.5" customHeight="1" x14ac:dyDescent="0.2">
      <c r="A544" s="9"/>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3.5" customHeight="1" x14ac:dyDescent="0.2">
      <c r="A545" s="9"/>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3.5" customHeight="1" x14ac:dyDescent="0.2">
      <c r="A546" s="9"/>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3.5" customHeight="1" x14ac:dyDescent="0.2">
      <c r="A547" s="9"/>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3.5" customHeight="1" x14ac:dyDescent="0.2">
      <c r="A548" s="9"/>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3.5" customHeight="1" x14ac:dyDescent="0.2">
      <c r="A549" s="9"/>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3.5" customHeight="1" x14ac:dyDescent="0.2">
      <c r="A550" s="9"/>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3.5" customHeight="1" x14ac:dyDescent="0.2">
      <c r="A551" s="9"/>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3.5" customHeight="1" x14ac:dyDescent="0.2">
      <c r="A552" s="9"/>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3.5" customHeight="1" x14ac:dyDescent="0.2">
      <c r="A553" s="9"/>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3.5" customHeight="1" x14ac:dyDescent="0.2">
      <c r="A554" s="9"/>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3.5" customHeight="1" x14ac:dyDescent="0.2">
      <c r="A555" s="9"/>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3.5" customHeight="1" x14ac:dyDescent="0.2">
      <c r="A556" s="9"/>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3.5" customHeight="1" x14ac:dyDescent="0.2">
      <c r="A557" s="9"/>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3.5" customHeight="1" x14ac:dyDescent="0.2">
      <c r="A558" s="9"/>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3.5" customHeight="1" x14ac:dyDescent="0.2">
      <c r="A559" s="9"/>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3.5" customHeight="1" x14ac:dyDescent="0.2">
      <c r="A560" s="9"/>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3.5" customHeight="1" x14ac:dyDescent="0.2">
      <c r="A561" s="9"/>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3.5" customHeight="1" x14ac:dyDescent="0.2">
      <c r="A562" s="9"/>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3.5" customHeight="1" x14ac:dyDescent="0.2">
      <c r="A563" s="9"/>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3.5" customHeight="1" x14ac:dyDescent="0.2">
      <c r="A564" s="9"/>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3.5" customHeight="1" x14ac:dyDescent="0.2">
      <c r="A565" s="9"/>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3.5" customHeight="1" x14ac:dyDescent="0.2">
      <c r="A566" s="9"/>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3.5" customHeight="1" x14ac:dyDescent="0.2">
      <c r="A567" s="9"/>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3.5" customHeight="1" x14ac:dyDescent="0.2">
      <c r="A568" s="9"/>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3.5" customHeight="1" x14ac:dyDescent="0.2">
      <c r="A569" s="9"/>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3.5" customHeight="1" x14ac:dyDescent="0.2">
      <c r="A570" s="9"/>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3.5" customHeight="1" x14ac:dyDescent="0.2">
      <c r="A571" s="9"/>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3.5" customHeight="1" x14ac:dyDescent="0.2">
      <c r="A572" s="9"/>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3.5" customHeight="1" x14ac:dyDescent="0.2">
      <c r="A573" s="9"/>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3.5" customHeight="1" x14ac:dyDescent="0.2">
      <c r="A574" s="9"/>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3.5" customHeight="1" x14ac:dyDescent="0.2">
      <c r="A575" s="9"/>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3.5" customHeight="1" x14ac:dyDescent="0.2">
      <c r="A576" s="9"/>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3.5" customHeight="1" x14ac:dyDescent="0.2">
      <c r="A577" s="9"/>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3.5" customHeight="1" x14ac:dyDescent="0.2">
      <c r="A578" s="9"/>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3.5" customHeight="1" x14ac:dyDescent="0.2">
      <c r="A579" s="9"/>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3.5" customHeight="1" x14ac:dyDescent="0.2">
      <c r="A580" s="9"/>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3.5" customHeight="1" x14ac:dyDescent="0.2">
      <c r="A581" s="9"/>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3.5" customHeight="1" x14ac:dyDescent="0.2">
      <c r="A582" s="9"/>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3.5" customHeight="1" x14ac:dyDescent="0.2">
      <c r="A583" s="9"/>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3.5" customHeight="1" x14ac:dyDescent="0.2">
      <c r="A584" s="9"/>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3.5" customHeight="1" x14ac:dyDescent="0.2">
      <c r="A585" s="9"/>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3.5" customHeight="1" x14ac:dyDescent="0.2">
      <c r="A586" s="9"/>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3.5" customHeight="1" x14ac:dyDescent="0.2">
      <c r="A587" s="9"/>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3.5" customHeight="1" x14ac:dyDescent="0.2">
      <c r="A588" s="9"/>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3.5" customHeight="1" x14ac:dyDescent="0.2">
      <c r="A589" s="9"/>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3.5" customHeight="1" x14ac:dyDescent="0.2">
      <c r="A590" s="9"/>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3.5" customHeight="1" x14ac:dyDescent="0.2">
      <c r="A591" s="9"/>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3.5" customHeight="1" x14ac:dyDescent="0.2">
      <c r="A592" s="9"/>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3.5" customHeight="1" x14ac:dyDescent="0.2">
      <c r="A593" s="9"/>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3.5" customHeight="1" x14ac:dyDescent="0.2">
      <c r="A594" s="9"/>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3.5" customHeight="1" x14ac:dyDescent="0.2">
      <c r="A595" s="9"/>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3.5" customHeight="1" x14ac:dyDescent="0.2">
      <c r="A596" s="9"/>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3.5" customHeight="1" x14ac:dyDescent="0.2">
      <c r="A597" s="9"/>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3.5" customHeight="1" x14ac:dyDescent="0.2">
      <c r="A598" s="9"/>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3.5" customHeight="1" x14ac:dyDescent="0.2">
      <c r="A599" s="9"/>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3.5" customHeight="1" x14ac:dyDescent="0.2">
      <c r="A600" s="9"/>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3.5" customHeight="1" x14ac:dyDescent="0.2">
      <c r="A601" s="9"/>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3.5" customHeight="1" x14ac:dyDescent="0.2">
      <c r="A602" s="9"/>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3.5" customHeight="1" x14ac:dyDescent="0.2">
      <c r="A603" s="9"/>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3.5" customHeight="1" x14ac:dyDescent="0.2">
      <c r="A604" s="9"/>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3.5" customHeight="1" x14ac:dyDescent="0.2">
      <c r="A605" s="9"/>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3.5" customHeight="1" x14ac:dyDescent="0.2">
      <c r="A606" s="9"/>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3.5" customHeight="1" x14ac:dyDescent="0.2">
      <c r="A607" s="9"/>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3.5" customHeight="1" x14ac:dyDescent="0.2">
      <c r="A608" s="9"/>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3.5" customHeight="1" x14ac:dyDescent="0.2">
      <c r="A609" s="9"/>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3.5" customHeight="1" x14ac:dyDescent="0.2">
      <c r="A610" s="9"/>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3.5" customHeight="1" x14ac:dyDescent="0.2">
      <c r="A611" s="9"/>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3.5" customHeight="1" x14ac:dyDescent="0.2">
      <c r="A612" s="9"/>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3.5" customHeight="1" x14ac:dyDescent="0.2">
      <c r="A613" s="9"/>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3.5" customHeight="1" x14ac:dyDescent="0.2">
      <c r="A614" s="9"/>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3.5" customHeight="1" x14ac:dyDescent="0.2">
      <c r="A615" s="9"/>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3.5" customHeight="1" x14ac:dyDescent="0.2">
      <c r="A616" s="9"/>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3.5" customHeight="1" x14ac:dyDescent="0.2">
      <c r="A617" s="9"/>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3.5" customHeight="1" x14ac:dyDescent="0.2">
      <c r="A618" s="9"/>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3.5" customHeight="1" x14ac:dyDescent="0.2">
      <c r="A619" s="9"/>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3.5" customHeight="1" x14ac:dyDescent="0.2">
      <c r="A620" s="9"/>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3.5" customHeight="1" x14ac:dyDescent="0.2">
      <c r="A621" s="9"/>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3.5" customHeight="1" x14ac:dyDescent="0.2">
      <c r="A622" s="9"/>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3.5" customHeight="1" x14ac:dyDescent="0.2">
      <c r="A623" s="9"/>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3.5" customHeight="1" x14ac:dyDescent="0.2">
      <c r="A624" s="9"/>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3.5" customHeight="1" x14ac:dyDescent="0.2">
      <c r="A625" s="9"/>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3.5" customHeight="1" x14ac:dyDescent="0.2">
      <c r="A626" s="9"/>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3.5" customHeight="1" x14ac:dyDescent="0.2">
      <c r="A627" s="9"/>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3.5" customHeight="1" x14ac:dyDescent="0.2">
      <c r="A628" s="9"/>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3.5" customHeight="1" x14ac:dyDescent="0.2">
      <c r="A629" s="9"/>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3.5" customHeight="1" x14ac:dyDescent="0.2">
      <c r="A630" s="9"/>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3.5" customHeight="1" x14ac:dyDescent="0.2">
      <c r="A631" s="9"/>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3.5" customHeight="1" x14ac:dyDescent="0.2">
      <c r="A632" s="9"/>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3.5" customHeight="1" x14ac:dyDescent="0.2">
      <c r="A633" s="9"/>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3.5" customHeight="1" x14ac:dyDescent="0.2">
      <c r="A634" s="9"/>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3.5" customHeight="1" x14ac:dyDescent="0.2">
      <c r="A635" s="9"/>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3.5" customHeight="1" x14ac:dyDescent="0.2">
      <c r="A636" s="9"/>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3.5" customHeight="1" x14ac:dyDescent="0.2">
      <c r="A637" s="9"/>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3.5" customHeight="1" x14ac:dyDescent="0.2">
      <c r="A638" s="9"/>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3.5" customHeight="1" x14ac:dyDescent="0.2">
      <c r="A639" s="9"/>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3.5" customHeight="1" x14ac:dyDescent="0.2">
      <c r="A640" s="9"/>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3.5" customHeight="1" x14ac:dyDescent="0.2">
      <c r="A641" s="9"/>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3.5" customHeight="1" x14ac:dyDescent="0.2">
      <c r="A642" s="9"/>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3.5" customHeight="1" x14ac:dyDescent="0.2">
      <c r="A643" s="9"/>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3.5" customHeight="1" x14ac:dyDescent="0.2">
      <c r="A644" s="9"/>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3.5" customHeight="1" x14ac:dyDescent="0.2">
      <c r="A645" s="9"/>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3.5" customHeight="1" x14ac:dyDescent="0.2">
      <c r="A646" s="9"/>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3.5" customHeight="1" x14ac:dyDescent="0.2">
      <c r="A647" s="9"/>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3.5" customHeight="1" x14ac:dyDescent="0.2">
      <c r="A648" s="9"/>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3.5" customHeight="1" x14ac:dyDescent="0.2">
      <c r="A649" s="9"/>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3.5" customHeight="1" x14ac:dyDescent="0.2">
      <c r="A650" s="9"/>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3.5" customHeight="1" x14ac:dyDescent="0.2">
      <c r="A651" s="9"/>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3.5" customHeight="1" x14ac:dyDescent="0.2">
      <c r="A652" s="9"/>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3.5" customHeight="1" x14ac:dyDescent="0.2">
      <c r="A653" s="9"/>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3.5" customHeight="1" x14ac:dyDescent="0.2">
      <c r="A654" s="9"/>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3.5" customHeight="1" x14ac:dyDescent="0.2">
      <c r="A655" s="9"/>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3.5" customHeight="1" x14ac:dyDescent="0.2">
      <c r="A656" s="9"/>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3.5" customHeight="1" x14ac:dyDescent="0.2">
      <c r="A657" s="9"/>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3.5" customHeight="1" x14ac:dyDescent="0.2">
      <c r="A658" s="9"/>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3.5" customHeight="1" x14ac:dyDescent="0.2">
      <c r="A659" s="9"/>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3.5" customHeight="1" x14ac:dyDescent="0.2">
      <c r="A660" s="9"/>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3.5" customHeight="1" x14ac:dyDescent="0.2">
      <c r="A661" s="9"/>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3.5" customHeight="1" x14ac:dyDescent="0.2">
      <c r="A662" s="9"/>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3.5" customHeight="1" x14ac:dyDescent="0.2">
      <c r="A663" s="9"/>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3.5" customHeight="1" x14ac:dyDescent="0.2">
      <c r="A664" s="9"/>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3.5" customHeight="1" x14ac:dyDescent="0.2">
      <c r="A665" s="9"/>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3.5" customHeight="1" x14ac:dyDescent="0.2">
      <c r="A666" s="9"/>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3.5" customHeight="1" x14ac:dyDescent="0.2">
      <c r="A667" s="9"/>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3.5" customHeight="1" x14ac:dyDescent="0.2">
      <c r="A668" s="9"/>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3.5" customHeight="1" x14ac:dyDescent="0.2">
      <c r="A669" s="9"/>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3.5" customHeight="1" x14ac:dyDescent="0.2">
      <c r="A670" s="9"/>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3.5" customHeight="1" x14ac:dyDescent="0.2">
      <c r="A671" s="9"/>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3.5" customHeight="1" x14ac:dyDescent="0.2">
      <c r="A672" s="9"/>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3.5" customHeight="1" x14ac:dyDescent="0.2">
      <c r="A673" s="9"/>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3.5" customHeight="1" x14ac:dyDescent="0.2">
      <c r="A674" s="9"/>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3.5" customHeight="1" x14ac:dyDescent="0.2">
      <c r="A675" s="9"/>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3.5" customHeight="1" x14ac:dyDescent="0.2">
      <c r="A676" s="9"/>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3.5" customHeight="1" x14ac:dyDescent="0.2">
      <c r="A677" s="9"/>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3.5" customHeight="1" x14ac:dyDescent="0.2">
      <c r="A678" s="9"/>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3.5" customHeight="1" x14ac:dyDescent="0.2">
      <c r="A679" s="9"/>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3.5" customHeight="1" x14ac:dyDescent="0.2">
      <c r="A680" s="9"/>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3.5" customHeight="1" x14ac:dyDescent="0.2">
      <c r="A681" s="9"/>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3.5" customHeight="1" x14ac:dyDescent="0.2">
      <c r="A682" s="9"/>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3.5" customHeight="1" x14ac:dyDescent="0.2">
      <c r="A683" s="9"/>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3.5" customHeight="1" x14ac:dyDescent="0.2">
      <c r="A684" s="9"/>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3.5" customHeight="1" x14ac:dyDescent="0.2">
      <c r="A685" s="9"/>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3.5" customHeight="1" x14ac:dyDescent="0.2">
      <c r="A686" s="9"/>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3.5" customHeight="1" x14ac:dyDescent="0.2">
      <c r="A687" s="9"/>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3.5" customHeight="1" x14ac:dyDescent="0.2">
      <c r="A688" s="9"/>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3.5" customHeight="1" x14ac:dyDescent="0.2">
      <c r="A689" s="9"/>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3.5" customHeight="1" x14ac:dyDescent="0.2">
      <c r="A690" s="9"/>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3.5" customHeight="1" x14ac:dyDescent="0.2">
      <c r="A691" s="9"/>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3.5" customHeight="1" x14ac:dyDescent="0.2">
      <c r="A692" s="9"/>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3.5" customHeight="1" x14ac:dyDescent="0.2">
      <c r="A693" s="9"/>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3.5" customHeight="1" x14ac:dyDescent="0.2">
      <c r="A694" s="9"/>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3.5" customHeight="1" x14ac:dyDescent="0.2">
      <c r="A695" s="9"/>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3.5" customHeight="1" x14ac:dyDescent="0.2">
      <c r="A696" s="9"/>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3.5" customHeight="1" x14ac:dyDescent="0.2">
      <c r="A697" s="9"/>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3.5" customHeight="1" x14ac:dyDescent="0.2">
      <c r="A698" s="9"/>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3.5" customHeight="1" x14ac:dyDescent="0.2">
      <c r="A699" s="9"/>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3.5" customHeight="1" x14ac:dyDescent="0.2">
      <c r="A700" s="9"/>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3.5" customHeight="1" x14ac:dyDescent="0.2">
      <c r="A701" s="9"/>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3.5" customHeight="1" x14ac:dyDescent="0.2">
      <c r="A702" s="9"/>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3.5" customHeight="1" x14ac:dyDescent="0.2">
      <c r="A703" s="9"/>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3.5" customHeight="1" x14ac:dyDescent="0.2">
      <c r="A704" s="9"/>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3.5" customHeight="1" x14ac:dyDescent="0.2">
      <c r="A705" s="9"/>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3.5" customHeight="1" x14ac:dyDescent="0.2">
      <c r="A706" s="9"/>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3.5" customHeight="1" x14ac:dyDescent="0.2">
      <c r="A707" s="9"/>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3.5" customHeight="1" x14ac:dyDescent="0.2">
      <c r="A708" s="9"/>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3.5" customHeight="1" x14ac:dyDescent="0.2">
      <c r="A709" s="9"/>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3.5" customHeight="1" x14ac:dyDescent="0.2">
      <c r="A710" s="9"/>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3.5" customHeight="1" x14ac:dyDescent="0.2">
      <c r="A711" s="9"/>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3.5" customHeight="1" x14ac:dyDescent="0.2">
      <c r="A712" s="9"/>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3.5" customHeight="1" x14ac:dyDescent="0.2">
      <c r="A713" s="9"/>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3.5" customHeight="1" x14ac:dyDescent="0.2">
      <c r="A714" s="9"/>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3.5" customHeight="1" x14ac:dyDescent="0.2">
      <c r="A715" s="9"/>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3.5" customHeight="1" x14ac:dyDescent="0.2">
      <c r="A716" s="9"/>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3.5" customHeight="1" x14ac:dyDescent="0.2">
      <c r="A717" s="9"/>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3.5" customHeight="1" x14ac:dyDescent="0.2">
      <c r="A718" s="9"/>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3.5" customHeight="1" x14ac:dyDescent="0.2">
      <c r="A719" s="9"/>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3.5" customHeight="1" x14ac:dyDescent="0.2">
      <c r="A720" s="9"/>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3.5" customHeight="1" x14ac:dyDescent="0.2">
      <c r="A721" s="9"/>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3.5" customHeight="1" x14ac:dyDescent="0.2">
      <c r="A722" s="9"/>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3.5" customHeight="1" x14ac:dyDescent="0.2">
      <c r="A723" s="9"/>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3.5" customHeight="1" x14ac:dyDescent="0.2">
      <c r="A724" s="9"/>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3.5" customHeight="1" x14ac:dyDescent="0.2">
      <c r="A725" s="9"/>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3.5" customHeight="1" x14ac:dyDescent="0.2">
      <c r="A726" s="9"/>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3.5" customHeight="1" x14ac:dyDescent="0.2">
      <c r="A727" s="9"/>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3.5" customHeight="1" x14ac:dyDescent="0.2">
      <c r="A728" s="9"/>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3.5" customHeight="1" x14ac:dyDescent="0.2">
      <c r="A729" s="9"/>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3.5" customHeight="1" x14ac:dyDescent="0.2">
      <c r="A730" s="9"/>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3.5" customHeight="1" x14ac:dyDescent="0.2">
      <c r="A731" s="9"/>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3.5" customHeight="1" x14ac:dyDescent="0.2">
      <c r="A732" s="9"/>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3.5" customHeight="1" x14ac:dyDescent="0.2">
      <c r="A733" s="9"/>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3.5" customHeight="1" x14ac:dyDescent="0.2">
      <c r="A734" s="9"/>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3.5" customHeight="1" x14ac:dyDescent="0.2">
      <c r="A735" s="9"/>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3.5" customHeight="1" x14ac:dyDescent="0.2">
      <c r="A736" s="9"/>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3.5" customHeight="1" x14ac:dyDescent="0.2">
      <c r="A737" s="9"/>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3.5" customHeight="1" x14ac:dyDescent="0.2">
      <c r="A738" s="9"/>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3.5" customHeight="1" x14ac:dyDescent="0.2">
      <c r="A739" s="9"/>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3.5" customHeight="1" x14ac:dyDescent="0.2">
      <c r="A740" s="9"/>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3.5" customHeight="1" x14ac:dyDescent="0.2">
      <c r="A741" s="9"/>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3.5" customHeight="1" x14ac:dyDescent="0.2">
      <c r="A742" s="9"/>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3.5" customHeight="1" x14ac:dyDescent="0.2">
      <c r="A743" s="9"/>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3.5" customHeight="1" x14ac:dyDescent="0.2">
      <c r="A744" s="9"/>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3.5" customHeight="1" x14ac:dyDescent="0.2">
      <c r="A745" s="9"/>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3.5" customHeight="1" x14ac:dyDescent="0.2">
      <c r="A746" s="9"/>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3.5" customHeight="1" x14ac:dyDescent="0.2">
      <c r="A747" s="9"/>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3.5" customHeight="1" x14ac:dyDescent="0.2">
      <c r="A748" s="9"/>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3.5" customHeight="1" x14ac:dyDescent="0.2">
      <c r="A749" s="9"/>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3.5" customHeight="1" x14ac:dyDescent="0.2">
      <c r="A750" s="9"/>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3.5" customHeight="1" x14ac:dyDescent="0.2">
      <c r="A751" s="9"/>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3.5" customHeight="1" x14ac:dyDescent="0.2">
      <c r="A752" s="9"/>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3.5" customHeight="1" x14ac:dyDescent="0.2">
      <c r="A753" s="9"/>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3.5" customHeight="1" x14ac:dyDescent="0.2">
      <c r="A754" s="9"/>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3.5" customHeight="1" x14ac:dyDescent="0.2">
      <c r="A755" s="9"/>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3.5" customHeight="1" x14ac:dyDescent="0.2">
      <c r="A756" s="9"/>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3.5" customHeight="1" x14ac:dyDescent="0.2">
      <c r="A757" s="9"/>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3.5" customHeight="1" x14ac:dyDescent="0.2">
      <c r="A758" s="9"/>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3.5" customHeight="1" x14ac:dyDescent="0.2">
      <c r="A759" s="9"/>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3.5" customHeight="1" x14ac:dyDescent="0.2">
      <c r="A760" s="9"/>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3.5" customHeight="1" x14ac:dyDescent="0.2">
      <c r="A761" s="9"/>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3.5" customHeight="1" x14ac:dyDescent="0.2">
      <c r="A762" s="9"/>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3.5" customHeight="1" x14ac:dyDescent="0.2">
      <c r="A763" s="9"/>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3.5" customHeight="1" x14ac:dyDescent="0.2">
      <c r="A764" s="9"/>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3.5" customHeight="1" x14ac:dyDescent="0.2">
      <c r="A765" s="9"/>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3.5" customHeight="1" x14ac:dyDescent="0.2">
      <c r="A766" s="9"/>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3.5" customHeight="1" x14ac:dyDescent="0.2">
      <c r="A767" s="9"/>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3.5" customHeight="1" x14ac:dyDescent="0.2">
      <c r="A768" s="9"/>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3.5" customHeight="1" x14ac:dyDescent="0.2">
      <c r="A769" s="9"/>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3.5" customHeight="1" x14ac:dyDescent="0.2">
      <c r="A770" s="9"/>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3.5" customHeight="1" x14ac:dyDescent="0.2">
      <c r="A771" s="9"/>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3.5" customHeight="1" x14ac:dyDescent="0.2">
      <c r="A772" s="9"/>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3.5" customHeight="1" x14ac:dyDescent="0.2">
      <c r="A773" s="9"/>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3.5" customHeight="1" x14ac:dyDescent="0.2">
      <c r="A774" s="9"/>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3.5" customHeight="1" x14ac:dyDescent="0.2">
      <c r="A775" s="9"/>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3.5" customHeight="1" x14ac:dyDescent="0.2">
      <c r="A776" s="9"/>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3.5" customHeight="1" x14ac:dyDescent="0.2">
      <c r="A777" s="9"/>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3.5" customHeight="1" x14ac:dyDescent="0.2">
      <c r="A778" s="9"/>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3.5" customHeight="1" x14ac:dyDescent="0.2">
      <c r="A779" s="9"/>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3.5" customHeight="1" x14ac:dyDescent="0.2">
      <c r="A780" s="9"/>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3.5" customHeight="1" x14ac:dyDescent="0.2">
      <c r="A781" s="9"/>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3.5" customHeight="1" x14ac:dyDescent="0.2">
      <c r="A782" s="9"/>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3.5" customHeight="1" x14ac:dyDescent="0.2">
      <c r="A783" s="9"/>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3.5" customHeight="1" x14ac:dyDescent="0.2">
      <c r="A784" s="9"/>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3.5" customHeight="1" x14ac:dyDescent="0.2">
      <c r="A785" s="9"/>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3.5" customHeight="1" x14ac:dyDescent="0.2">
      <c r="A786" s="9"/>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3.5" customHeight="1" x14ac:dyDescent="0.2">
      <c r="A787" s="9"/>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3.5" customHeight="1" x14ac:dyDescent="0.2">
      <c r="A788" s="9"/>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3.5" customHeight="1" x14ac:dyDescent="0.2">
      <c r="A789" s="9"/>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3.5" customHeight="1" x14ac:dyDescent="0.2">
      <c r="A790" s="9"/>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3.5" customHeight="1" x14ac:dyDescent="0.2">
      <c r="A791" s="9"/>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3.5" customHeight="1" x14ac:dyDescent="0.2">
      <c r="A792" s="9"/>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3.5" customHeight="1" x14ac:dyDescent="0.2">
      <c r="A793" s="9"/>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3.5" customHeight="1" x14ac:dyDescent="0.2">
      <c r="A794" s="9"/>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3.5" customHeight="1" x14ac:dyDescent="0.2">
      <c r="A795" s="9"/>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3.5" customHeight="1" x14ac:dyDescent="0.2">
      <c r="A796" s="9"/>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3.5" customHeight="1" x14ac:dyDescent="0.2">
      <c r="A797" s="9"/>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3.5" customHeight="1" x14ac:dyDescent="0.2">
      <c r="A798" s="9"/>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3.5" customHeight="1" x14ac:dyDescent="0.2">
      <c r="A799" s="9"/>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3.5" customHeight="1" x14ac:dyDescent="0.2">
      <c r="A800" s="9"/>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3.5" customHeight="1" x14ac:dyDescent="0.2">
      <c r="A801" s="9"/>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3.5" customHeight="1" x14ac:dyDescent="0.2">
      <c r="A802" s="9"/>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3.5" customHeight="1" x14ac:dyDescent="0.2">
      <c r="A803" s="9"/>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3.5" customHeight="1" x14ac:dyDescent="0.2">
      <c r="A804" s="9"/>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3.5" customHeight="1" x14ac:dyDescent="0.2">
      <c r="A805" s="9"/>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3.5" customHeight="1" x14ac:dyDescent="0.2">
      <c r="A806" s="9"/>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3.5" customHeight="1" x14ac:dyDescent="0.2">
      <c r="A807" s="9"/>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3.5" customHeight="1" x14ac:dyDescent="0.2">
      <c r="A808" s="9"/>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3.5" customHeight="1" x14ac:dyDescent="0.2">
      <c r="A809" s="9"/>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3.5" customHeight="1" x14ac:dyDescent="0.2">
      <c r="A810" s="9"/>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3.5" customHeight="1" x14ac:dyDescent="0.2">
      <c r="A811" s="9"/>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3.5" customHeight="1" x14ac:dyDescent="0.2">
      <c r="A812" s="9"/>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3.5" customHeight="1" x14ac:dyDescent="0.2">
      <c r="A813" s="9"/>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3.5" customHeight="1" x14ac:dyDescent="0.2">
      <c r="A814" s="9"/>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3.5" customHeight="1" x14ac:dyDescent="0.2">
      <c r="A815" s="9"/>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3.5" customHeight="1" x14ac:dyDescent="0.2">
      <c r="A816" s="9"/>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3.5" customHeight="1" x14ac:dyDescent="0.2">
      <c r="A817" s="9"/>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3.5" customHeight="1" x14ac:dyDescent="0.2">
      <c r="A818" s="9"/>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3.5" customHeight="1" x14ac:dyDescent="0.2">
      <c r="A819" s="9"/>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3.5" customHeight="1" x14ac:dyDescent="0.2">
      <c r="A820" s="9"/>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3.5" customHeight="1" x14ac:dyDescent="0.2">
      <c r="A821" s="9"/>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3.5" customHeight="1" x14ac:dyDescent="0.2">
      <c r="A822" s="9"/>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3.5" customHeight="1" x14ac:dyDescent="0.2">
      <c r="A823" s="9"/>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3.5" customHeight="1" x14ac:dyDescent="0.2">
      <c r="A824" s="9"/>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3.5" customHeight="1" x14ac:dyDescent="0.2">
      <c r="A825" s="9"/>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3.5" customHeight="1" x14ac:dyDescent="0.2">
      <c r="A826" s="9"/>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3.5" customHeight="1" x14ac:dyDescent="0.2">
      <c r="A827" s="9"/>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3.5" customHeight="1" x14ac:dyDescent="0.2">
      <c r="A828" s="9"/>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3.5" customHeight="1" x14ac:dyDescent="0.2">
      <c r="A829" s="9"/>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3.5" customHeight="1" x14ac:dyDescent="0.2">
      <c r="A830" s="9"/>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3.5" customHeight="1" x14ac:dyDescent="0.2">
      <c r="A831" s="9"/>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3.5" customHeight="1" x14ac:dyDescent="0.2">
      <c r="A832" s="9"/>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3.5" customHeight="1" x14ac:dyDescent="0.2">
      <c r="A833" s="9"/>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3.5" customHeight="1" x14ac:dyDescent="0.2">
      <c r="A834" s="9"/>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3.5" customHeight="1" x14ac:dyDescent="0.2">
      <c r="A835" s="9"/>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3.5" customHeight="1" x14ac:dyDescent="0.2">
      <c r="A836" s="9"/>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3.5" customHeight="1" x14ac:dyDescent="0.2">
      <c r="A837" s="9"/>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3.5" customHeight="1" x14ac:dyDescent="0.2">
      <c r="A838" s="9"/>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3.5" customHeight="1" x14ac:dyDescent="0.2">
      <c r="A839" s="9"/>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3.5" customHeight="1" x14ac:dyDescent="0.2">
      <c r="A840" s="9"/>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3.5" customHeight="1" x14ac:dyDescent="0.2">
      <c r="A841" s="9"/>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3.5" customHeight="1" x14ac:dyDescent="0.2">
      <c r="A842" s="9"/>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3.5" customHeight="1" x14ac:dyDescent="0.2">
      <c r="A843" s="9"/>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3.5" customHeight="1" x14ac:dyDescent="0.2">
      <c r="A844" s="9"/>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3.5" customHeight="1" x14ac:dyDescent="0.2">
      <c r="A845" s="9"/>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3.5" customHeight="1" x14ac:dyDescent="0.2">
      <c r="A846" s="9"/>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3.5" customHeight="1" x14ac:dyDescent="0.2">
      <c r="A847" s="9"/>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3.5" customHeight="1" x14ac:dyDescent="0.2">
      <c r="A848" s="9"/>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3.5" customHeight="1" x14ac:dyDescent="0.2">
      <c r="A849" s="9"/>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3.5" customHeight="1" x14ac:dyDescent="0.2">
      <c r="A850" s="9"/>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3.5" customHeight="1" x14ac:dyDescent="0.2">
      <c r="A851" s="9"/>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3.5" customHeight="1" x14ac:dyDescent="0.2">
      <c r="A852" s="9"/>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3.5" customHeight="1" x14ac:dyDescent="0.2">
      <c r="A853" s="9"/>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3.5" customHeight="1" x14ac:dyDescent="0.2">
      <c r="A854" s="9"/>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3.5" customHeight="1" x14ac:dyDescent="0.2">
      <c r="A855" s="9"/>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3.5" customHeight="1" x14ac:dyDescent="0.2">
      <c r="A856" s="9"/>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3.5" customHeight="1" x14ac:dyDescent="0.2">
      <c r="A857" s="9"/>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3.5" customHeight="1" x14ac:dyDescent="0.2">
      <c r="A858" s="9"/>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3.5" customHeight="1" x14ac:dyDescent="0.2">
      <c r="A859" s="9"/>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3.5" customHeight="1" x14ac:dyDescent="0.2">
      <c r="A860" s="9"/>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3.5" customHeight="1" x14ac:dyDescent="0.2">
      <c r="A861" s="9"/>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3.5" customHeight="1" x14ac:dyDescent="0.2">
      <c r="A862" s="9"/>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3.5" customHeight="1" x14ac:dyDescent="0.2">
      <c r="A863" s="9"/>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3.5" customHeight="1" x14ac:dyDescent="0.2">
      <c r="A864" s="9"/>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3.5" customHeight="1" x14ac:dyDescent="0.2">
      <c r="A865" s="9"/>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3.5" customHeight="1" x14ac:dyDescent="0.2">
      <c r="A866" s="9"/>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3.5" customHeight="1" x14ac:dyDescent="0.2">
      <c r="A867" s="9"/>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3.5" customHeight="1" x14ac:dyDescent="0.2">
      <c r="A868" s="9"/>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3.5" customHeight="1" x14ac:dyDescent="0.2">
      <c r="A869" s="9"/>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3.5" customHeight="1" x14ac:dyDescent="0.2">
      <c r="A870" s="9"/>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3.5" customHeight="1" x14ac:dyDescent="0.2">
      <c r="A871" s="9"/>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3.5" customHeight="1" x14ac:dyDescent="0.2">
      <c r="A872" s="9"/>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3.5" customHeight="1" x14ac:dyDescent="0.2">
      <c r="A873" s="9"/>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3.5" customHeight="1" x14ac:dyDescent="0.2">
      <c r="A874" s="9"/>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3.5" customHeight="1" x14ac:dyDescent="0.2">
      <c r="A875" s="9"/>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3.5" customHeight="1" x14ac:dyDescent="0.2">
      <c r="A876" s="9"/>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3.5" customHeight="1" x14ac:dyDescent="0.2">
      <c r="A877" s="9"/>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3.5" customHeight="1" x14ac:dyDescent="0.2">
      <c r="A878" s="9"/>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3.5" customHeight="1" x14ac:dyDescent="0.2">
      <c r="A879" s="9"/>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3.5" customHeight="1" x14ac:dyDescent="0.2">
      <c r="A880" s="9"/>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3.5" customHeight="1" x14ac:dyDescent="0.2">
      <c r="A881" s="9"/>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3.5" customHeight="1" x14ac:dyDescent="0.2">
      <c r="A882" s="9"/>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3.5" customHeight="1" x14ac:dyDescent="0.2">
      <c r="A883" s="9"/>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3.5" customHeight="1" x14ac:dyDescent="0.2">
      <c r="A884" s="9"/>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3.5" customHeight="1" x14ac:dyDescent="0.2">
      <c r="A885" s="9"/>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3.5" customHeight="1" x14ac:dyDescent="0.2">
      <c r="A886" s="9"/>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3.5" customHeight="1" x14ac:dyDescent="0.2">
      <c r="A887" s="9"/>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3.5" customHeight="1" x14ac:dyDescent="0.2">
      <c r="A888" s="9"/>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3.5" customHeight="1" x14ac:dyDescent="0.2">
      <c r="A889" s="9"/>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3.5" customHeight="1" x14ac:dyDescent="0.2">
      <c r="A890" s="9"/>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3.5" customHeight="1" x14ac:dyDescent="0.2">
      <c r="A891" s="9"/>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3.5" customHeight="1" x14ac:dyDescent="0.2">
      <c r="A892" s="9"/>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3.5" customHeight="1" x14ac:dyDescent="0.2">
      <c r="A893" s="9"/>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3.5" customHeight="1" x14ac:dyDescent="0.2">
      <c r="A894" s="9"/>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3.5" customHeight="1" x14ac:dyDescent="0.2">
      <c r="A895" s="9"/>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3.5" customHeight="1" x14ac:dyDescent="0.2">
      <c r="A896" s="9"/>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3.5" customHeight="1" x14ac:dyDescent="0.2">
      <c r="A897" s="9"/>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3.5" customHeight="1" x14ac:dyDescent="0.2">
      <c r="A898" s="9"/>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3.5" customHeight="1" x14ac:dyDescent="0.2">
      <c r="A899" s="9"/>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3.5" customHeight="1" x14ac:dyDescent="0.2">
      <c r="A900" s="9"/>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3.5" customHeight="1" x14ac:dyDescent="0.2">
      <c r="A901" s="9"/>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3.5" customHeight="1" x14ac:dyDescent="0.2">
      <c r="A902" s="9"/>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3.5" customHeight="1" x14ac:dyDescent="0.2">
      <c r="A903" s="9"/>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3.5" customHeight="1" x14ac:dyDescent="0.2">
      <c r="A904" s="9"/>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3.5" customHeight="1" x14ac:dyDescent="0.2">
      <c r="A905" s="9"/>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3.5" customHeight="1" x14ac:dyDescent="0.2">
      <c r="A906" s="9"/>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3.5" customHeight="1" x14ac:dyDescent="0.2">
      <c r="A907" s="9"/>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3.5" customHeight="1" x14ac:dyDescent="0.2">
      <c r="A908" s="9"/>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3.5" customHeight="1" x14ac:dyDescent="0.2">
      <c r="A909" s="9"/>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3.5" customHeight="1" x14ac:dyDescent="0.2">
      <c r="A910" s="9"/>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3.5" customHeight="1" x14ac:dyDescent="0.2">
      <c r="A911" s="9"/>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3.5" customHeight="1" x14ac:dyDescent="0.2">
      <c r="A912" s="9"/>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3.5" customHeight="1" x14ac:dyDescent="0.2">
      <c r="A913" s="9"/>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3.5" customHeight="1" x14ac:dyDescent="0.2">
      <c r="A914" s="9"/>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3.5" customHeight="1" x14ac:dyDescent="0.2">
      <c r="A915" s="9"/>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3.5" customHeight="1" x14ac:dyDescent="0.2">
      <c r="A916" s="9"/>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3.5" customHeight="1" x14ac:dyDescent="0.2">
      <c r="A917" s="9"/>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3.5" customHeight="1" x14ac:dyDescent="0.2">
      <c r="A918" s="9"/>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3.5" customHeight="1" x14ac:dyDescent="0.2">
      <c r="A919" s="9"/>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3.5" customHeight="1" x14ac:dyDescent="0.2">
      <c r="A920" s="9"/>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3.5" customHeight="1" x14ac:dyDescent="0.2">
      <c r="A921" s="9"/>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3.5" customHeight="1" x14ac:dyDescent="0.2">
      <c r="A922" s="9"/>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3.5" customHeight="1" x14ac:dyDescent="0.2">
      <c r="A923" s="9"/>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3.5" customHeight="1" x14ac:dyDescent="0.2">
      <c r="A924" s="9"/>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3.5" customHeight="1" x14ac:dyDescent="0.2">
      <c r="A925" s="9"/>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3.5" customHeight="1" x14ac:dyDescent="0.2">
      <c r="A926" s="9"/>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3.5" customHeight="1" x14ac:dyDescent="0.2">
      <c r="A927" s="9"/>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3.5" customHeight="1" x14ac:dyDescent="0.2">
      <c r="A928" s="9"/>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3.5" customHeight="1" x14ac:dyDescent="0.2">
      <c r="A929" s="9"/>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3.5" customHeight="1" x14ac:dyDescent="0.2">
      <c r="A930" s="9"/>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3.5" customHeight="1" x14ac:dyDescent="0.2">
      <c r="A931" s="9"/>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3.5" customHeight="1" x14ac:dyDescent="0.2">
      <c r="A932" s="9"/>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3.5" customHeight="1" x14ac:dyDescent="0.2">
      <c r="A933" s="9"/>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3.5" customHeight="1" x14ac:dyDescent="0.2">
      <c r="A934" s="9"/>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3.5" customHeight="1" x14ac:dyDescent="0.2">
      <c r="A935" s="9"/>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3.5" customHeight="1" x14ac:dyDescent="0.2">
      <c r="A936" s="9"/>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3.5" customHeight="1" x14ac:dyDescent="0.2">
      <c r="A937" s="9"/>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3.5" customHeight="1" x14ac:dyDescent="0.2">
      <c r="A938" s="9"/>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3.5" customHeight="1" x14ac:dyDescent="0.2">
      <c r="A939" s="9"/>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3.5" customHeight="1" x14ac:dyDescent="0.2">
      <c r="A940" s="9"/>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3.5" customHeight="1" x14ac:dyDescent="0.2">
      <c r="A941" s="9"/>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3.5" customHeight="1" x14ac:dyDescent="0.2">
      <c r="A942" s="9"/>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3.5" customHeight="1" x14ac:dyDescent="0.2">
      <c r="A943" s="9"/>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3.5" customHeight="1" x14ac:dyDescent="0.2">
      <c r="A944" s="9"/>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3.5" customHeight="1" x14ac:dyDescent="0.2">
      <c r="A945" s="9"/>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3.5" customHeight="1" x14ac:dyDescent="0.2">
      <c r="A946" s="9"/>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3.5" customHeight="1" x14ac:dyDescent="0.2">
      <c r="A947" s="9"/>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3.5" customHeight="1" x14ac:dyDescent="0.2">
      <c r="A948" s="9"/>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3.5" customHeight="1" x14ac:dyDescent="0.2">
      <c r="A949" s="9"/>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3.5" customHeight="1" x14ac:dyDescent="0.2">
      <c r="A950" s="9"/>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3.5" customHeight="1" x14ac:dyDescent="0.2">
      <c r="A951" s="9"/>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3.5" customHeight="1" x14ac:dyDescent="0.2">
      <c r="A952" s="9"/>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3.5" customHeight="1" x14ac:dyDescent="0.2">
      <c r="A953" s="9"/>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3.5" customHeight="1" x14ac:dyDescent="0.2">
      <c r="A954" s="9"/>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3.5" customHeight="1" x14ac:dyDescent="0.2">
      <c r="A955" s="9"/>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3.5" customHeight="1" x14ac:dyDescent="0.2">
      <c r="A956" s="9"/>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3.5" customHeight="1" x14ac:dyDescent="0.2">
      <c r="A957" s="9"/>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3.5" customHeight="1" x14ac:dyDescent="0.2">
      <c r="A958" s="9"/>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3.5" customHeight="1" x14ac:dyDescent="0.2">
      <c r="A959" s="9"/>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3.5" customHeight="1" x14ac:dyDescent="0.2">
      <c r="A960" s="9"/>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3.5" customHeight="1" x14ac:dyDescent="0.2">
      <c r="A961" s="9"/>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3.5" customHeight="1" x14ac:dyDescent="0.2">
      <c r="A962" s="9"/>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3.5" customHeight="1" x14ac:dyDescent="0.2">
      <c r="A963" s="9"/>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3.5" customHeight="1" x14ac:dyDescent="0.2">
      <c r="A964" s="9"/>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3.5" customHeight="1" x14ac:dyDescent="0.2">
      <c r="A965" s="9"/>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3.5" customHeight="1" x14ac:dyDescent="0.2">
      <c r="A966" s="9"/>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3.5" customHeight="1" x14ac:dyDescent="0.2">
      <c r="A967" s="9"/>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3.5" customHeight="1" x14ac:dyDescent="0.2">
      <c r="A968" s="9"/>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3.5" customHeight="1" x14ac:dyDescent="0.2">
      <c r="A969" s="9"/>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3.5" customHeight="1" x14ac:dyDescent="0.2">
      <c r="A970" s="9"/>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3.5" customHeight="1" x14ac:dyDescent="0.2">
      <c r="A971" s="9"/>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3.5" customHeight="1" x14ac:dyDescent="0.2">
      <c r="A972" s="9"/>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3.5" customHeight="1" x14ac:dyDescent="0.2">
      <c r="A973" s="9"/>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3.5" customHeight="1" x14ac:dyDescent="0.2">
      <c r="A974" s="9"/>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3.5" customHeight="1" x14ac:dyDescent="0.2">
      <c r="A975" s="9"/>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3.5" customHeight="1" x14ac:dyDescent="0.2">
      <c r="A976" s="9"/>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3.5" customHeight="1" x14ac:dyDescent="0.2">
      <c r="A977" s="9"/>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sheetData>
  <sheetProtection algorithmName="SHA-512" hashValue="fbyOQzgUmBN2CACvK4xOW1wgzTG+OupJzLCa77h4ZEnEZPM3p29tYcws34q6cJCL9QeLfLq2O1VANqV2siR08A==" saltValue="E4o0x9h/JNkpTNXzUus15Q==" spinCount="100000" sheet="1" objects="1" scenarios="1"/>
  <mergeCells count="56">
    <mergeCell ref="B133:L133"/>
    <mergeCell ref="A1:L1"/>
    <mergeCell ref="B14:E14"/>
    <mergeCell ref="B130:N130"/>
    <mergeCell ref="B131:N131"/>
    <mergeCell ref="B120:N120"/>
    <mergeCell ref="B123:N123"/>
    <mergeCell ref="B87:N87"/>
    <mergeCell ref="B89:N89"/>
    <mergeCell ref="B91:N91"/>
    <mergeCell ref="B93:N93"/>
    <mergeCell ref="B125:N125"/>
    <mergeCell ref="B114:N114"/>
    <mergeCell ref="B117:N117"/>
    <mergeCell ref="B111:N111"/>
    <mergeCell ref="B128:N128"/>
    <mergeCell ref="B63:N63"/>
    <mergeCell ref="B109:N109"/>
    <mergeCell ref="B108:N108"/>
    <mergeCell ref="B98:N98"/>
    <mergeCell ref="B101:N101"/>
    <mergeCell ref="B104:N104"/>
    <mergeCell ref="B107:N107"/>
    <mergeCell ref="B75:N75"/>
    <mergeCell ref="B78:N78"/>
    <mergeCell ref="B81:N81"/>
    <mergeCell ref="B66:N66"/>
    <mergeCell ref="B84:N84"/>
    <mergeCell ref="B85:N85"/>
    <mergeCell ref="B72:L72"/>
    <mergeCell ref="B60:N60"/>
    <mergeCell ref="B30:N30"/>
    <mergeCell ref="B38:N38"/>
    <mergeCell ref="B41:N41"/>
    <mergeCell ref="B45:N45"/>
    <mergeCell ref="B52:N52"/>
    <mergeCell ref="B55:N55"/>
    <mergeCell ref="B50:N50"/>
    <mergeCell ref="B58:N58"/>
    <mergeCell ref="B47:N47"/>
    <mergeCell ref="B43:N43"/>
    <mergeCell ref="B48:E48"/>
    <mergeCell ref="B36:D36"/>
    <mergeCell ref="F34:N35"/>
    <mergeCell ref="A2:N2"/>
    <mergeCell ref="E19:N19"/>
    <mergeCell ref="D24:N24"/>
    <mergeCell ref="F32:N33"/>
    <mergeCell ref="A3:N3"/>
    <mergeCell ref="B17:N17"/>
    <mergeCell ref="B23:N23"/>
    <mergeCell ref="B8:N8"/>
    <mergeCell ref="B7:N7"/>
    <mergeCell ref="B9:N9"/>
    <mergeCell ref="B10:N10"/>
    <mergeCell ref="A4:N4"/>
  </mergeCells>
  <hyperlinks>
    <hyperlink ref="C11" r:id="rId1" xr:uid="{00000000-0004-0000-0000-000000000000}"/>
  </hyperlinks>
  <pageMargins left="0.25" right="0.25"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I999"/>
  <sheetViews>
    <sheetView showGridLines="0" tabSelected="1" zoomScale="85" zoomScaleNormal="85" zoomScaleSheetLayoutView="95" workbookViewId="0">
      <selection activeCell="E6" sqref="E6:H6"/>
    </sheetView>
  </sheetViews>
  <sheetFormatPr defaultColWidth="17.28515625" defaultRowHeight="15" customHeight="1" x14ac:dyDescent="0.2"/>
  <cols>
    <col min="1" max="1" width="3.28515625" customWidth="1"/>
    <col min="2" max="2" width="8.5703125" customWidth="1"/>
    <col min="3" max="3" width="4.85546875" style="24" customWidth="1"/>
    <col min="4" max="4" width="3.28515625" style="113" customWidth="1"/>
    <col min="5" max="5" width="6.7109375" style="24" customWidth="1"/>
    <col min="6" max="6" width="7.7109375" customWidth="1"/>
    <col min="7" max="7" width="10.7109375" customWidth="1"/>
    <col min="8" max="8" width="17.85546875" customWidth="1"/>
    <col min="9" max="9" width="7.140625" customWidth="1"/>
    <col min="10" max="10" width="8.140625" customWidth="1"/>
    <col min="11" max="11" width="8.5703125" customWidth="1"/>
    <col min="12" max="12" width="35.85546875" customWidth="1"/>
    <col min="13" max="13" width="7.140625" customWidth="1"/>
    <col min="14" max="14" width="9.28515625" customWidth="1"/>
    <col min="15" max="15" width="7.85546875" style="15" customWidth="1"/>
    <col min="16" max="16" width="10.5703125" style="15" customWidth="1"/>
    <col min="17" max="17" width="8.7109375" style="24" customWidth="1"/>
    <col min="18" max="19" width="10.28515625" customWidth="1"/>
    <col min="20" max="20" width="10.42578125" style="60" customWidth="1"/>
    <col min="21" max="21" width="9.28515625" customWidth="1"/>
    <col min="22" max="22" width="10.7109375" customWidth="1"/>
    <col min="23" max="23" width="8.42578125" customWidth="1"/>
    <col min="24" max="24" width="10.7109375" customWidth="1"/>
    <col min="25" max="25" width="8.42578125" customWidth="1"/>
    <col min="26" max="26" width="6.7109375" customWidth="1"/>
    <col min="27" max="27" width="6" customWidth="1"/>
    <col min="28" max="29" width="3.7109375" customWidth="1"/>
    <col min="30" max="36" width="4.7109375" customWidth="1"/>
    <col min="37" max="39" width="9.140625" customWidth="1"/>
  </cols>
  <sheetData>
    <row r="1" spans="1:61" s="48" customFormat="1" ht="20.45" customHeight="1" x14ac:dyDescent="0.2">
      <c r="A1" s="338" t="s">
        <v>0</v>
      </c>
      <c r="B1" s="339"/>
      <c r="C1" s="339"/>
      <c r="D1" s="339"/>
      <c r="E1" s="339"/>
      <c r="F1" s="339"/>
      <c r="G1" s="339"/>
      <c r="H1" s="339"/>
      <c r="I1" s="339"/>
      <c r="J1" s="339"/>
      <c r="K1" s="339"/>
      <c r="L1" s="339"/>
      <c r="M1" s="339"/>
      <c r="N1" s="339"/>
      <c r="O1" s="339"/>
      <c r="P1" s="339"/>
      <c r="Q1" s="339"/>
      <c r="R1" s="339"/>
      <c r="S1" s="339"/>
      <c r="T1" s="339"/>
      <c r="U1" s="339"/>
      <c r="V1" s="339"/>
      <c r="W1" s="339"/>
      <c r="X1" s="339"/>
      <c r="Y1" s="339"/>
      <c r="Z1" s="340"/>
      <c r="AA1" s="58"/>
      <c r="AB1" s="58"/>
      <c r="AC1" s="58"/>
      <c r="AD1" s="58"/>
      <c r="AE1" s="58"/>
      <c r="AF1" s="58"/>
      <c r="AG1" s="58"/>
      <c r="AH1" s="58"/>
      <c r="AI1" s="58"/>
      <c r="AJ1" s="58"/>
      <c r="AK1" s="101"/>
      <c r="AL1" s="101"/>
      <c r="AM1" s="101"/>
      <c r="AN1" s="132"/>
      <c r="AO1" s="246"/>
      <c r="AP1" s="246"/>
      <c r="AQ1" s="246"/>
      <c r="AR1" s="246"/>
      <c r="AS1" s="246"/>
      <c r="AT1" s="246"/>
      <c r="AU1" s="246"/>
      <c r="AV1" s="246"/>
      <c r="AW1" s="246"/>
      <c r="AX1" s="246"/>
      <c r="AY1" s="246"/>
      <c r="AZ1" s="246"/>
      <c r="BA1" s="246"/>
      <c r="BB1" s="246"/>
      <c r="BC1" s="246"/>
      <c r="BD1" s="246"/>
      <c r="BE1" s="246"/>
      <c r="BF1" s="246"/>
      <c r="BG1" s="246"/>
      <c r="BH1" s="246"/>
      <c r="BI1" s="246"/>
    </row>
    <row r="2" spans="1:61" s="49" customFormat="1" ht="18" x14ac:dyDescent="0.2">
      <c r="A2" s="337" t="s">
        <v>103</v>
      </c>
      <c r="B2" s="337"/>
      <c r="C2" s="337"/>
      <c r="D2" s="337"/>
      <c r="E2" s="337"/>
      <c r="F2" s="337"/>
      <c r="G2" s="337"/>
      <c r="H2" s="337"/>
      <c r="I2" s="337"/>
      <c r="J2" s="337"/>
      <c r="K2" s="337"/>
      <c r="L2" s="337"/>
      <c r="M2" s="337"/>
      <c r="N2" s="337"/>
      <c r="O2" s="337"/>
      <c r="P2" s="337"/>
      <c r="Q2" s="337"/>
      <c r="R2" s="337"/>
      <c r="S2" s="337"/>
      <c r="T2" s="337"/>
      <c r="U2" s="337"/>
      <c r="V2" s="337"/>
      <c r="W2" s="337"/>
      <c r="X2" s="337"/>
      <c r="Y2" s="337"/>
      <c r="Z2" s="337"/>
      <c r="AA2" s="5"/>
      <c r="AB2" s="5"/>
      <c r="AC2" s="5"/>
      <c r="AD2" s="5"/>
      <c r="AE2" s="5"/>
      <c r="AF2" s="5"/>
      <c r="AG2" s="5"/>
      <c r="AH2" s="5"/>
      <c r="AI2" s="5"/>
      <c r="AJ2" s="5"/>
      <c r="AK2" s="21"/>
      <c r="AL2" s="21"/>
      <c r="AM2" s="21"/>
      <c r="AN2" s="52"/>
      <c r="AO2" s="7"/>
      <c r="AP2" s="7"/>
      <c r="AQ2" s="7"/>
      <c r="AR2" s="7"/>
      <c r="AS2" s="7"/>
      <c r="AT2" s="7"/>
      <c r="AU2" s="7"/>
      <c r="AV2" s="7"/>
      <c r="AW2" s="7"/>
      <c r="AX2" s="7"/>
      <c r="AY2" s="7"/>
      <c r="AZ2" s="7"/>
      <c r="BA2" s="7"/>
      <c r="BB2" s="7"/>
      <c r="BC2" s="7"/>
      <c r="BD2" s="7"/>
      <c r="BE2" s="7"/>
      <c r="BF2" s="7"/>
      <c r="BG2" s="7"/>
      <c r="BH2" s="7"/>
      <c r="BI2" s="7"/>
    </row>
    <row r="3" spans="1:61" ht="12.75" customHeight="1" x14ac:dyDescent="0.2">
      <c r="A3" s="9"/>
      <c r="B3" s="5"/>
      <c r="C3" s="5"/>
      <c r="D3" s="5"/>
      <c r="E3" s="5"/>
      <c r="F3" s="5"/>
      <c r="G3" s="5"/>
      <c r="H3" s="344" t="s">
        <v>104</v>
      </c>
      <c r="I3" s="344"/>
      <c r="J3" s="344"/>
      <c r="K3" s="344"/>
      <c r="L3" s="344"/>
      <c r="M3" s="344"/>
      <c r="N3" s="344"/>
      <c r="O3" s="344"/>
      <c r="P3" s="344"/>
      <c r="Q3" s="344"/>
      <c r="R3" s="344"/>
      <c r="S3" s="344"/>
      <c r="T3" s="344"/>
      <c r="U3" s="5"/>
      <c r="V3" s="5"/>
      <c r="W3" s="397" t="s">
        <v>105</v>
      </c>
      <c r="X3" s="398"/>
      <c r="Y3" s="398"/>
      <c r="Z3" s="398"/>
      <c r="AA3" s="5"/>
      <c r="AB3" s="5"/>
      <c r="AC3" s="5"/>
      <c r="AD3" s="5"/>
      <c r="AE3" s="5"/>
      <c r="AF3" s="5"/>
      <c r="AG3" s="5"/>
      <c r="AH3" s="5"/>
      <c r="AI3" s="5"/>
      <c r="AJ3" s="5"/>
      <c r="AK3" s="21"/>
      <c r="AL3" s="42"/>
      <c r="AM3" s="42"/>
      <c r="AN3" s="52"/>
      <c r="AO3" s="7"/>
      <c r="AP3" s="7"/>
      <c r="AQ3" s="7"/>
      <c r="AR3" s="7"/>
      <c r="AS3" s="7"/>
      <c r="AT3" s="7"/>
      <c r="AU3" s="7"/>
      <c r="AV3" s="7"/>
      <c r="AW3" s="7"/>
      <c r="AX3" s="7"/>
      <c r="AY3" s="7"/>
      <c r="AZ3" s="7"/>
      <c r="BA3" s="7"/>
      <c r="BB3" s="7"/>
      <c r="BC3" s="7"/>
      <c r="BD3" s="7"/>
      <c r="BE3" s="7"/>
      <c r="BF3" s="7"/>
      <c r="BG3" s="7"/>
      <c r="BH3" s="7"/>
      <c r="BI3" s="7"/>
    </row>
    <row r="4" spans="1:61" ht="13.5" customHeight="1" x14ac:dyDescent="0.2">
      <c r="A4" s="12" t="s">
        <v>13</v>
      </c>
      <c r="B4" s="177"/>
      <c r="C4" s="30"/>
      <c r="D4" s="30"/>
      <c r="E4" s="7"/>
      <c r="F4" s="1"/>
      <c r="G4" s="1"/>
      <c r="H4" s="1"/>
      <c r="I4" s="1"/>
      <c r="J4" s="177" t="s">
        <v>21</v>
      </c>
      <c r="K4" s="1"/>
      <c r="L4" s="178"/>
      <c r="M4" s="1"/>
      <c r="N4" s="1"/>
      <c r="O4" s="1"/>
      <c r="P4" s="1"/>
      <c r="Q4" s="1"/>
      <c r="R4" s="4" t="s">
        <v>27</v>
      </c>
      <c r="S4" s="1"/>
      <c r="T4" s="1"/>
      <c r="U4" s="1"/>
      <c r="V4" s="247"/>
      <c r="W4" s="399" t="s">
        <v>108</v>
      </c>
      <c r="X4" s="399"/>
      <c r="Y4" s="399" t="s">
        <v>109</v>
      </c>
      <c r="Z4" s="399"/>
      <c r="AA4" s="1"/>
      <c r="AB4" s="5"/>
      <c r="AC4" s="5"/>
      <c r="AD4" s="5"/>
      <c r="AE4" s="5"/>
      <c r="AF4" s="5"/>
      <c r="AG4" s="5"/>
      <c r="AH4" s="5"/>
      <c r="AI4" s="5"/>
      <c r="AJ4" s="5"/>
      <c r="AK4" s="21"/>
      <c r="AL4" s="21"/>
      <c r="AM4" s="21"/>
      <c r="AN4" s="52"/>
      <c r="AO4" s="7"/>
      <c r="AP4" s="7"/>
      <c r="AQ4" s="7"/>
      <c r="AR4" s="7"/>
      <c r="AS4" s="7"/>
      <c r="AT4" s="7"/>
      <c r="AU4" s="7"/>
      <c r="AV4" s="7"/>
      <c r="AW4" s="7"/>
      <c r="AX4" s="7"/>
      <c r="AY4" s="7"/>
      <c r="AZ4" s="7"/>
      <c r="BA4" s="7"/>
      <c r="BB4" s="7"/>
      <c r="BC4" s="7"/>
      <c r="BD4" s="7"/>
      <c r="BE4" s="7"/>
      <c r="BF4" s="7"/>
      <c r="BG4" s="7"/>
      <c r="BH4" s="7"/>
      <c r="BI4" s="7"/>
    </row>
    <row r="5" spans="1:61" s="33" customFormat="1" ht="2.25" customHeight="1" x14ac:dyDescent="0.2">
      <c r="A5" s="179"/>
      <c r="B5" s="7"/>
      <c r="C5" s="247"/>
      <c r="D5" s="247"/>
      <c r="E5" s="7"/>
      <c r="F5" s="1"/>
      <c r="G5" s="1"/>
      <c r="H5" s="1"/>
      <c r="I5" s="1"/>
      <c r="J5" s="7"/>
      <c r="K5" s="1"/>
      <c r="L5" s="178"/>
      <c r="M5" s="1"/>
      <c r="N5" s="1"/>
      <c r="O5" s="1"/>
      <c r="P5" s="1"/>
      <c r="Q5" s="1"/>
      <c r="R5" s="3"/>
      <c r="S5" s="1"/>
      <c r="T5" s="1"/>
      <c r="U5" s="1"/>
      <c r="V5" s="247"/>
      <c r="W5" s="260"/>
      <c r="X5" s="260"/>
      <c r="Y5" s="260"/>
      <c r="Z5" s="260"/>
      <c r="AA5" s="1"/>
      <c r="AB5" s="5"/>
      <c r="AC5" s="5"/>
      <c r="AD5" s="5"/>
      <c r="AE5" s="5"/>
      <c r="AF5" s="5"/>
      <c r="AG5" s="5"/>
      <c r="AH5" s="5"/>
      <c r="AI5" s="5"/>
      <c r="AJ5" s="5"/>
      <c r="AK5" s="21"/>
      <c r="AL5" s="21"/>
      <c r="AM5" s="21"/>
      <c r="AN5" s="52"/>
      <c r="AO5" s="7"/>
      <c r="AP5" s="7"/>
      <c r="AQ5" s="7"/>
      <c r="AR5" s="7"/>
      <c r="AS5" s="7"/>
      <c r="AT5" s="7"/>
      <c r="AU5" s="7"/>
      <c r="AV5" s="7"/>
      <c r="AW5" s="7"/>
      <c r="AX5" s="7"/>
      <c r="AY5" s="7"/>
      <c r="AZ5" s="7"/>
      <c r="BA5" s="7"/>
      <c r="BB5" s="7"/>
      <c r="BC5" s="7"/>
      <c r="BD5" s="7"/>
      <c r="BE5" s="7"/>
      <c r="BF5" s="7"/>
      <c r="BG5" s="7"/>
      <c r="BH5" s="7"/>
      <c r="BI5" s="7"/>
    </row>
    <row r="6" spans="1:61" s="48" customFormat="1" ht="15.75" customHeight="1" x14ac:dyDescent="0.2">
      <c r="A6" s="2" t="s">
        <v>15</v>
      </c>
      <c r="B6" s="180"/>
      <c r="C6" s="246"/>
      <c r="D6" s="246"/>
      <c r="E6" s="386"/>
      <c r="F6" s="387"/>
      <c r="G6" s="387"/>
      <c r="H6" s="388"/>
      <c r="I6" s="25"/>
      <c r="J6" s="2" t="s">
        <v>22</v>
      </c>
      <c r="K6" s="246"/>
      <c r="L6" s="394"/>
      <c r="M6" s="395"/>
      <c r="N6" s="395"/>
      <c r="O6" s="395"/>
      <c r="P6" s="396"/>
      <c r="Q6" s="25"/>
      <c r="S6" s="341" t="s">
        <v>107</v>
      </c>
      <c r="T6" s="141" t="s">
        <v>110</v>
      </c>
      <c r="U6" s="139"/>
      <c r="V6" s="285" t="s">
        <v>111</v>
      </c>
      <c r="W6" s="384"/>
      <c r="X6" s="385"/>
      <c r="Y6" s="384"/>
      <c r="Z6" s="385"/>
      <c r="AA6" s="25"/>
      <c r="AB6" s="58"/>
      <c r="AC6" s="58"/>
      <c r="AD6" s="58"/>
      <c r="AE6" s="58"/>
      <c r="AF6" s="58"/>
      <c r="AG6" s="58"/>
      <c r="AH6" s="58"/>
      <c r="AI6" s="58"/>
      <c r="AJ6" s="58"/>
      <c r="AK6" s="101"/>
      <c r="AL6" s="101"/>
      <c r="AM6" s="101"/>
      <c r="AN6" s="101"/>
      <c r="AO6" s="58"/>
      <c r="AP6" s="58"/>
      <c r="AQ6" s="58"/>
      <c r="AR6" s="58"/>
      <c r="AS6" s="58"/>
      <c r="AT6" s="58"/>
      <c r="AU6" s="58"/>
      <c r="AV6" s="58"/>
      <c r="AW6" s="58"/>
      <c r="AX6" s="58"/>
      <c r="AY6" s="58"/>
      <c r="AZ6" s="58"/>
      <c r="BA6" s="58"/>
      <c r="BB6" s="58"/>
      <c r="BC6" s="58"/>
      <c r="BD6" s="58"/>
      <c r="BE6" s="58"/>
      <c r="BF6" s="58"/>
      <c r="BG6" s="58"/>
      <c r="BH6" s="58"/>
      <c r="BI6" s="58"/>
    </row>
    <row r="7" spans="1:61" s="48" customFormat="1" ht="13.5" customHeight="1" x14ac:dyDescent="0.2">
      <c r="A7" s="2" t="s">
        <v>17</v>
      </c>
      <c r="B7" s="180"/>
      <c r="C7" s="246"/>
      <c r="D7" s="246"/>
      <c r="E7" s="181"/>
      <c r="F7" s="25"/>
      <c r="G7" s="25"/>
      <c r="H7" s="25"/>
      <c r="I7" s="25"/>
      <c r="J7" s="2" t="s">
        <v>24</v>
      </c>
      <c r="K7" s="246"/>
      <c r="L7" s="389"/>
      <c r="M7" s="390"/>
      <c r="N7" s="390"/>
      <c r="O7" s="391"/>
      <c r="P7" s="25"/>
      <c r="Q7" s="25"/>
      <c r="S7" s="341"/>
      <c r="T7" s="142"/>
      <c r="U7" s="137"/>
      <c r="V7" s="138" t="s">
        <v>113</v>
      </c>
      <c r="W7" s="361"/>
      <c r="X7" s="362"/>
      <c r="Y7" s="361"/>
      <c r="Z7" s="362"/>
      <c r="AA7" s="25"/>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row>
    <row r="8" spans="1:61" s="48" customFormat="1" ht="13.5" customHeight="1" x14ac:dyDescent="0.2">
      <c r="A8" s="1" t="s">
        <v>19</v>
      </c>
      <c r="B8" s="182"/>
      <c r="C8" s="246"/>
      <c r="D8" s="246"/>
      <c r="E8" s="366" t="s">
        <v>112</v>
      </c>
      <c r="F8" s="367"/>
      <c r="G8" s="101"/>
      <c r="H8" s="101"/>
      <c r="I8" s="183"/>
      <c r="J8" s="184" t="s">
        <v>25</v>
      </c>
      <c r="K8" s="246"/>
      <c r="L8" s="392"/>
      <c r="M8" s="388"/>
      <c r="N8" s="183" t="s">
        <v>26</v>
      </c>
      <c r="O8" s="392"/>
      <c r="P8" s="393"/>
      <c r="Q8" s="17"/>
      <c r="R8" s="185"/>
      <c r="S8" s="341"/>
      <c r="T8" s="141" t="s">
        <v>114</v>
      </c>
      <c r="U8" s="139"/>
      <c r="V8" s="140" t="s">
        <v>111</v>
      </c>
      <c r="W8" s="384"/>
      <c r="X8" s="385"/>
      <c r="Y8" s="384"/>
      <c r="Z8" s="385"/>
      <c r="AA8" s="101"/>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row>
    <row r="9" spans="1:61" s="48" customFormat="1" ht="13.5" customHeight="1" x14ac:dyDescent="0.2">
      <c r="A9" s="1"/>
      <c r="B9" s="182"/>
      <c r="C9" s="246"/>
      <c r="D9" s="246"/>
      <c r="E9" s="246"/>
      <c r="F9" s="186"/>
      <c r="G9" s="101"/>
      <c r="H9" s="101"/>
      <c r="I9" s="183"/>
      <c r="J9" s="184"/>
      <c r="K9" s="246"/>
      <c r="L9" s="246"/>
      <c r="M9" s="246"/>
      <c r="N9" s="246"/>
      <c r="O9" s="246"/>
      <c r="P9" s="246"/>
      <c r="Q9" s="17"/>
      <c r="R9" s="54"/>
      <c r="S9" s="341"/>
      <c r="T9" s="143"/>
      <c r="U9" s="137"/>
      <c r="V9" s="138" t="s">
        <v>113</v>
      </c>
      <c r="W9" s="361"/>
      <c r="X9" s="362"/>
      <c r="Y9" s="361"/>
      <c r="Z9" s="362"/>
      <c r="AA9" s="101"/>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row>
    <row r="10" spans="1:61" s="48" customFormat="1" ht="13.5" customHeight="1" x14ac:dyDescent="0.2">
      <c r="A10" s="3"/>
      <c r="B10" s="3"/>
      <c r="C10" s="3"/>
      <c r="D10" s="3"/>
      <c r="E10" s="3"/>
      <c r="F10" s="4"/>
      <c r="G10" s="4"/>
      <c r="H10" s="4"/>
      <c r="I10" s="4"/>
      <c r="J10" s="4"/>
      <c r="K10" s="4"/>
      <c r="L10" s="4"/>
      <c r="M10" s="4"/>
      <c r="N10" s="4"/>
      <c r="O10" s="4"/>
      <c r="P10" s="4"/>
      <c r="Q10" s="4"/>
      <c r="R10" s="184"/>
      <c r="S10" s="4"/>
      <c r="X10" s="187" t="s">
        <v>117</v>
      </c>
      <c r="Y10" s="67"/>
      <c r="Z10" s="187" t="s">
        <v>96</v>
      </c>
      <c r="AA10" s="4"/>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row>
    <row r="11" spans="1:61" ht="15" customHeight="1" x14ac:dyDescent="0.25">
      <c r="A11" s="93" t="s">
        <v>115</v>
      </c>
      <c r="B11" s="257" t="s">
        <v>116</v>
      </c>
      <c r="C11" s="5"/>
      <c r="D11" s="5"/>
      <c r="E11" s="5"/>
      <c r="F11" s="5"/>
      <c r="G11" s="13"/>
      <c r="H11" s="23"/>
      <c r="I11" s="5"/>
      <c r="J11" s="5"/>
      <c r="K11" s="5"/>
      <c r="L11" s="5"/>
      <c r="M11" s="102" t="s">
        <v>8</v>
      </c>
      <c r="N11" s="128" t="s">
        <v>9</v>
      </c>
      <c r="O11" s="247"/>
      <c r="P11" s="247"/>
      <c r="Q11" s="5"/>
      <c r="R11" s="5"/>
      <c r="S11" s="5"/>
      <c r="T11" s="5"/>
      <c r="U11" s="5"/>
      <c r="V11" s="58"/>
      <c r="W11" s="188" t="s">
        <v>118</v>
      </c>
      <c r="X11" s="69">
        <f>X41</f>
        <v>0</v>
      </c>
      <c r="Y11" s="68"/>
      <c r="Z11" s="69">
        <f>Z41</f>
        <v>0</v>
      </c>
      <c r="AA11" s="5"/>
      <c r="AB11" s="5"/>
      <c r="AC11" s="5"/>
      <c r="AD11" s="5"/>
      <c r="AE11" s="5"/>
      <c r="AF11" s="5"/>
      <c r="AG11" s="5"/>
      <c r="AH11" s="5"/>
      <c r="AI11" s="5"/>
      <c r="AJ11" s="5"/>
      <c r="AK11" s="5"/>
      <c r="AL11" s="5"/>
      <c r="AM11" s="5"/>
      <c r="AN11" s="7"/>
      <c r="AO11" s="7"/>
      <c r="AP11" s="7"/>
      <c r="AQ11" s="7"/>
      <c r="AR11" s="7"/>
      <c r="AS11" s="7"/>
      <c r="AT11" s="7"/>
      <c r="AU11" s="7"/>
      <c r="AV11" s="7"/>
      <c r="AW11" s="7"/>
      <c r="AX11" s="7"/>
      <c r="AY11" s="7"/>
      <c r="AZ11" s="7"/>
      <c r="BA11" s="7"/>
      <c r="BB11" s="7"/>
      <c r="BC11" s="7"/>
      <c r="BD11" s="7"/>
      <c r="BE11" s="7"/>
      <c r="BF11" s="7"/>
      <c r="BG11" s="7"/>
      <c r="BH11" s="7"/>
      <c r="BI11" s="7"/>
    </row>
    <row r="12" spans="1:61" s="15" customFormat="1" ht="21" customHeight="1" x14ac:dyDescent="0.2">
      <c r="A12" s="342" t="s">
        <v>247</v>
      </c>
      <c r="B12" s="342"/>
      <c r="C12" s="342"/>
      <c r="D12" s="342"/>
      <c r="E12" s="342"/>
      <c r="F12" s="342"/>
      <c r="G12" s="342"/>
      <c r="H12" s="342"/>
      <c r="I12" s="342"/>
      <c r="J12" s="342"/>
      <c r="K12" s="342"/>
      <c r="L12" s="342"/>
      <c r="M12" s="342"/>
      <c r="N12" s="342"/>
      <c r="O12" s="342"/>
      <c r="P12" s="342"/>
      <c r="Q12" s="342"/>
      <c r="R12" s="29"/>
      <c r="S12" s="5"/>
      <c r="T12" s="5"/>
      <c r="U12" s="21"/>
      <c r="V12" s="21"/>
      <c r="Y12" s="28"/>
      <c r="Z12" s="27"/>
      <c r="AA12" s="5"/>
      <c r="AB12" s="5"/>
      <c r="AC12" s="5"/>
      <c r="AD12" s="5"/>
      <c r="AE12" s="5"/>
      <c r="AF12" s="7"/>
      <c r="AG12" s="7"/>
      <c r="AH12" s="7"/>
      <c r="AI12" s="5"/>
      <c r="AJ12" s="5"/>
      <c r="AK12" s="5"/>
      <c r="AL12" s="5"/>
      <c r="AM12" s="5"/>
      <c r="AN12" s="7"/>
      <c r="AO12" s="7"/>
      <c r="AP12" s="7"/>
      <c r="AQ12" s="7"/>
      <c r="AR12" s="7"/>
      <c r="AS12" s="7"/>
      <c r="AT12" s="7"/>
      <c r="AU12" s="7"/>
      <c r="AV12" s="7"/>
      <c r="AW12" s="7"/>
      <c r="AX12" s="7"/>
      <c r="AY12" s="7"/>
      <c r="AZ12" s="7"/>
      <c r="BA12" s="7"/>
      <c r="BB12" s="7"/>
      <c r="BC12" s="7"/>
      <c r="BD12" s="7"/>
      <c r="BE12" s="7"/>
      <c r="BF12" s="7"/>
      <c r="BG12" s="7"/>
      <c r="BH12" s="7"/>
      <c r="BI12" s="7"/>
    </row>
    <row r="13" spans="1:61" ht="27.75" customHeight="1" x14ac:dyDescent="0.2">
      <c r="A13" s="342"/>
      <c r="B13" s="342"/>
      <c r="C13" s="342"/>
      <c r="D13" s="342"/>
      <c r="E13" s="342"/>
      <c r="F13" s="342"/>
      <c r="G13" s="342"/>
      <c r="H13" s="342"/>
      <c r="I13" s="342"/>
      <c r="J13" s="342"/>
      <c r="K13" s="342"/>
      <c r="L13" s="342"/>
      <c r="M13" s="342"/>
      <c r="N13" s="342"/>
      <c r="O13" s="342"/>
      <c r="P13" s="342"/>
      <c r="Q13" s="342"/>
      <c r="R13" s="368" t="s">
        <v>237</v>
      </c>
      <c r="S13" s="369"/>
      <c r="T13" s="96"/>
      <c r="U13" s="34"/>
      <c r="V13" s="34"/>
      <c r="W13" s="404" t="s">
        <v>119</v>
      </c>
      <c r="X13" s="405"/>
      <c r="Y13" s="47"/>
      <c r="Z13" s="99"/>
      <c r="AA13" s="99"/>
      <c r="AB13" s="5"/>
      <c r="AC13" s="6"/>
      <c r="AD13" s="5"/>
      <c r="AE13" s="5"/>
      <c r="AF13" s="7"/>
      <c r="AG13" s="7"/>
      <c r="AH13" s="7"/>
      <c r="AI13" s="5"/>
      <c r="AJ13" s="5"/>
      <c r="AK13" s="5"/>
      <c r="AL13" s="5"/>
      <c r="AM13" s="5"/>
      <c r="AN13" s="7"/>
      <c r="AO13" s="7"/>
      <c r="AP13" s="7"/>
      <c r="AQ13" s="7"/>
      <c r="AR13" s="7"/>
      <c r="AS13" s="7"/>
      <c r="AT13" s="7"/>
      <c r="AU13" s="7"/>
      <c r="AV13" s="7"/>
      <c r="AW13" s="7"/>
      <c r="AX13" s="7"/>
      <c r="AY13" s="7"/>
      <c r="AZ13" s="7"/>
      <c r="BA13" s="7"/>
      <c r="BB13" s="7"/>
      <c r="BC13" s="7"/>
      <c r="BD13" s="7"/>
      <c r="BE13" s="7"/>
      <c r="BF13" s="7"/>
      <c r="BG13" s="7"/>
      <c r="BH13" s="7"/>
      <c r="BI13" s="7"/>
    </row>
    <row r="14" spans="1:61" s="14" customFormat="1" ht="51.6" customHeight="1" x14ac:dyDescent="0.2">
      <c r="A14" s="343"/>
      <c r="B14" s="343"/>
      <c r="C14" s="343"/>
      <c r="D14" s="343"/>
      <c r="E14" s="343"/>
      <c r="F14" s="343"/>
      <c r="G14" s="343"/>
      <c r="H14" s="343"/>
      <c r="I14" s="343"/>
      <c r="J14" s="343"/>
      <c r="K14" s="343"/>
      <c r="L14" s="343"/>
      <c r="M14" s="343"/>
      <c r="N14" s="343"/>
      <c r="O14" s="343"/>
      <c r="P14" s="343"/>
      <c r="Q14" s="343"/>
      <c r="R14" s="402" t="s">
        <v>238</v>
      </c>
      <c r="S14" s="403"/>
      <c r="T14" s="97"/>
      <c r="U14" s="34"/>
      <c r="V14" s="34"/>
      <c r="W14" s="406"/>
      <c r="X14" s="407"/>
      <c r="Y14" s="400" t="s">
        <v>120</v>
      </c>
      <c r="Z14" s="401"/>
      <c r="AA14" s="99"/>
      <c r="AB14" s="5"/>
      <c r="AC14" s="6"/>
      <c r="AD14" s="5"/>
      <c r="AE14" s="5"/>
      <c r="AF14" s="5"/>
      <c r="AG14" s="5"/>
      <c r="AH14" s="5"/>
      <c r="AI14" s="5"/>
      <c r="AJ14" s="5"/>
      <c r="AK14" s="5"/>
      <c r="AL14" s="5"/>
      <c r="AM14" s="5"/>
      <c r="AN14" s="7"/>
      <c r="AO14" s="7"/>
      <c r="AP14" s="7"/>
      <c r="AQ14" s="7"/>
      <c r="AR14" s="7"/>
      <c r="AS14" s="7"/>
      <c r="AT14" s="7"/>
      <c r="AU14" s="7"/>
      <c r="AV14" s="7"/>
      <c r="AW14" s="7"/>
      <c r="AX14" s="7"/>
      <c r="AY14" s="7"/>
      <c r="AZ14" s="7"/>
      <c r="BA14" s="7"/>
      <c r="BB14" s="7"/>
      <c r="BC14" s="7"/>
      <c r="BD14" s="7"/>
      <c r="BE14" s="7"/>
      <c r="BF14" s="7"/>
      <c r="BG14" s="7"/>
      <c r="BH14" s="7"/>
      <c r="BI14" s="7"/>
    </row>
    <row r="15" spans="1:61" s="30" customFormat="1" ht="55.15" customHeight="1" x14ac:dyDescent="0.2">
      <c r="A15" s="290" t="s">
        <v>121</v>
      </c>
      <c r="B15" s="408" t="s">
        <v>122</v>
      </c>
      <c r="C15" s="409"/>
      <c r="D15" s="409"/>
      <c r="E15" s="410"/>
      <c r="F15" s="370" t="s">
        <v>123</v>
      </c>
      <c r="G15" s="370"/>
      <c r="H15" s="370"/>
      <c r="I15" s="370" t="s">
        <v>124</v>
      </c>
      <c r="J15" s="370"/>
      <c r="K15" s="370"/>
      <c r="L15" s="370"/>
      <c r="M15" s="370"/>
      <c r="N15" s="370"/>
      <c r="O15" s="256" t="s">
        <v>125</v>
      </c>
      <c r="P15" s="256" t="s">
        <v>236</v>
      </c>
      <c r="Q15" s="256" t="s">
        <v>126</v>
      </c>
      <c r="R15" s="190" t="s">
        <v>248</v>
      </c>
      <c r="S15" s="191" t="s">
        <v>249</v>
      </c>
      <c r="T15" s="256" t="s">
        <v>127</v>
      </c>
      <c r="U15" s="256" t="s">
        <v>128</v>
      </c>
      <c r="V15" s="256" t="s">
        <v>129</v>
      </c>
      <c r="W15" s="256" t="s">
        <v>130</v>
      </c>
      <c r="X15" s="192" t="s">
        <v>131</v>
      </c>
      <c r="Y15" s="193" t="s">
        <v>132</v>
      </c>
      <c r="Z15" s="194" t="s">
        <v>131</v>
      </c>
      <c r="AA15" s="18"/>
      <c r="AB15" s="6"/>
      <c r="AC15" s="6"/>
      <c r="AD15" s="6"/>
      <c r="AE15" s="6"/>
      <c r="AF15" s="6"/>
      <c r="AG15" s="6"/>
      <c r="AH15" s="6"/>
      <c r="AI15" s="6"/>
      <c r="AJ15" s="6"/>
      <c r="AK15" s="6"/>
      <c r="AL15" s="6"/>
      <c r="AM15" s="6"/>
      <c r="AN15" s="177"/>
      <c r="AO15" s="177"/>
      <c r="AP15" s="177"/>
      <c r="AQ15" s="177"/>
      <c r="AR15" s="177"/>
      <c r="AS15" s="177"/>
      <c r="AT15" s="177"/>
      <c r="AU15" s="177"/>
      <c r="AV15" s="177"/>
      <c r="AW15" s="177"/>
      <c r="AX15" s="177"/>
      <c r="AY15" s="177"/>
      <c r="AZ15" s="177"/>
      <c r="BA15" s="177"/>
      <c r="BB15" s="177"/>
      <c r="BC15" s="177"/>
      <c r="BD15" s="177"/>
      <c r="BE15" s="177"/>
      <c r="BF15" s="177"/>
      <c r="BG15" s="177"/>
      <c r="BH15" s="177"/>
      <c r="BI15" s="177"/>
    </row>
    <row r="16" spans="1:61" s="15" customFormat="1" ht="20.25" customHeight="1" x14ac:dyDescent="0.2">
      <c r="A16" s="291"/>
      <c r="B16" s="292" t="s">
        <v>246</v>
      </c>
      <c r="C16" s="105"/>
      <c r="D16" s="105"/>
      <c r="E16" s="105"/>
      <c r="F16" s="105"/>
      <c r="G16" s="105"/>
      <c r="H16" s="105"/>
      <c r="I16" s="105"/>
      <c r="J16" s="105"/>
      <c r="K16" s="105"/>
      <c r="L16" s="105"/>
      <c r="M16" s="105"/>
      <c r="N16" s="105"/>
      <c r="O16" s="105"/>
      <c r="P16" s="105"/>
      <c r="Q16" s="105"/>
      <c r="R16" s="105"/>
      <c r="S16" s="105"/>
      <c r="T16" s="105"/>
      <c r="U16" s="105"/>
      <c r="V16" s="105"/>
      <c r="W16" s="105"/>
      <c r="X16" s="114"/>
      <c r="Y16" s="114"/>
      <c r="Z16" s="114"/>
      <c r="AA16" s="105"/>
      <c r="AB16" s="5"/>
      <c r="AC16" s="5"/>
      <c r="AD16" s="5"/>
      <c r="AE16" s="5"/>
      <c r="AF16" s="5"/>
      <c r="AG16" s="5"/>
      <c r="AH16" s="5"/>
      <c r="AI16" s="5"/>
      <c r="AJ16" s="5"/>
      <c r="AK16" s="5"/>
      <c r="AL16" s="5"/>
      <c r="AM16" s="5"/>
      <c r="AN16" s="7"/>
      <c r="AO16" s="7"/>
      <c r="AP16" s="7"/>
      <c r="AQ16" s="7"/>
      <c r="AR16" s="7"/>
      <c r="AS16" s="7"/>
      <c r="AT16" s="7"/>
      <c r="AU16" s="7"/>
      <c r="AV16" s="7"/>
      <c r="AW16" s="7"/>
      <c r="AX16" s="7"/>
      <c r="AY16" s="7"/>
      <c r="AZ16" s="7"/>
      <c r="BA16" s="7"/>
      <c r="BB16" s="7"/>
      <c r="BC16" s="7"/>
      <c r="BD16" s="7"/>
      <c r="BE16" s="7"/>
      <c r="BF16" s="7"/>
      <c r="BG16" s="7"/>
      <c r="BH16" s="7"/>
      <c r="BI16" s="7"/>
    </row>
    <row r="17" spans="1:61" s="104" customFormat="1" ht="16.149999999999999" customHeight="1" x14ac:dyDescent="0.2">
      <c r="A17" s="108"/>
      <c r="B17" s="195" t="s">
        <v>133</v>
      </c>
      <c r="C17" s="106"/>
      <c r="D17" s="106"/>
      <c r="E17" s="107"/>
      <c r="F17" s="374"/>
      <c r="G17" s="374"/>
      <c r="H17" s="374"/>
      <c r="I17" s="374"/>
      <c r="J17" s="374"/>
      <c r="K17" s="374"/>
      <c r="L17" s="374"/>
      <c r="M17" s="374"/>
      <c r="N17" s="374"/>
      <c r="O17" s="262"/>
      <c r="P17" s="262"/>
      <c r="Q17" s="262"/>
      <c r="R17" s="263"/>
      <c r="S17" s="264"/>
      <c r="T17" s="262"/>
      <c r="U17" s="262"/>
      <c r="V17" s="262"/>
      <c r="W17" s="265"/>
      <c r="X17" s="196"/>
      <c r="Y17" s="197"/>
      <c r="Z17" s="198"/>
      <c r="AA17" s="18"/>
      <c r="AB17" s="5"/>
      <c r="AC17" s="5"/>
      <c r="AD17" s="5"/>
      <c r="AE17" s="5"/>
      <c r="AF17" s="5"/>
      <c r="AG17" s="5"/>
      <c r="AH17" s="5"/>
      <c r="AI17" s="5"/>
      <c r="AJ17" s="5"/>
      <c r="AK17" s="5"/>
      <c r="AL17" s="5"/>
      <c r="AM17" s="5"/>
      <c r="AN17" s="7"/>
      <c r="AO17" s="7"/>
      <c r="AP17" s="7"/>
      <c r="AQ17" s="7"/>
      <c r="AR17" s="7"/>
      <c r="AS17" s="7"/>
      <c r="AT17" s="7"/>
      <c r="AU17" s="7"/>
      <c r="AV17" s="7"/>
      <c r="AW17" s="7"/>
      <c r="AX17" s="7"/>
      <c r="AY17" s="7"/>
      <c r="AZ17" s="7"/>
      <c r="BA17" s="7"/>
      <c r="BB17" s="7"/>
      <c r="BC17" s="7"/>
      <c r="BD17" s="7"/>
      <c r="BE17" s="7"/>
      <c r="BF17" s="7"/>
      <c r="BG17" s="7"/>
      <c r="BH17" s="7"/>
      <c r="BI17" s="7"/>
    </row>
    <row r="18" spans="1:61" s="29" customFormat="1" ht="40.15" customHeight="1" x14ac:dyDescent="0.2">
      <c r="A18" s="199" t="s">
        <v>134</v>
      </c>
      <c r="B18" s="371" t="s">
        <v>135</v>
      </c>
      <c r="C18" s="372"/>
      <c r="D18" s="372"/>
      <c r="E18" s="373"/>
      <c r="F18" s="349"/>
      <c r="G18" s="350"/>
      <c r="H18" s="350"/>
      <c r="I18" s="349"/>
      <c r="J18" s="350"/>
      <c r="K18" s="350"/>
      <c r="L18" s="350"/>
      <c r="M18" s="350"/>
      <c r="N18" s="350"/>
      <c r="O18" s="266" t="s">
        <v>223</v>
      </c>
      <c r="P18" s="266"/>
      <c r="Q18" s="267"/>
      <c r="R18" s="279"/>
      <c r="S18" s="280"/>
      <c r="T18" s="269"/>
      <c r="U18" s="267"/>
      <c r="V18" s="267"/>
      <c r="W18" s="270"/>
      <c r="X18" s="83">
        <f>IF(W18="",0,
IF(AND($E$8="Rural",O18="Walking",W18&lt;=Formulas!$C$23),Formulas!$D$23,
IF(AND($E$8="Rural",O18="Walking",W18&lt;=Formulas!$C$25),Formulas!$D$25,
IF(AND($E$8="Rural",O18="Driving",W18&lt;=Formulas!$C$27),Formulas!$D$27,
IF(AND($E$8="Rural",O18="Driving",W18&lt;=Formulas!$C$29),Formulas!$D$29,
IF(AND($E$8="Flexible",O18="Walking",W18&lt;=Formulas!$C$23),Formulas!$E$23,
IF(AND($E$8="Flexible",O18="Walking",W18&lt;=Formulas!$C$24),Formulas!$E$24,
IF(AND($E$8="Flexible",O18="Driving",W18&lt;=Formulas!$C$27),Formulas!$E$27,
IF(AND($E$8="Flexible",O18="Driving",W18&lt;=Formulas!$C$28),Formulas!$E$28,0)))))))))</f>
        <v>0</v>
      </c>
      <c r="Y18" s="115"/>
      <c r="Z18" s="116"/>
      <c r="AA18" s="57"/>
      <c r="AB18" s="170"/>
      <c r="AC18" s="201"/>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0"/>
      <c r="BG18" s="170"/>
      <c r="BH18" s="170"/>
      <c r="BI18" s="170"/>
    </row>
    <row r="19" spans="1:61" s="29" customFormat="1" ht="40.15" customHeight="1" x14ac:dyDescent="0.2">
      <c r="A19" s="202" t="s">
        <v>137</v>
      </c>
      <c r="B19" s="417" t="s">
        <v>138</v>
      </c>
      <c r="C19" s="412"/>
      <c r="D19" s="412"/>
      <c r="E19" s="413"/>
      <c r="F19" s="354"/>
      <c r="G19" s="355"/>
      <c r="H19" s="355"/>
      <c r="I19" s="354"/>
      <c r="J19" s="355"/>
      <c r="K19" s="355"/>
      <c r="L19" s="355"/>
      <c r="M19" s="355"/>
      <c r="N19" s="355"/>
      <c r="O19" s="271" t="s">
        <v>223</v>
      </c>
      <c r="P19" s="271"/>
      <c r="Q19" s="272"/>
      <c r="R19" s="281"/>
      <c r="S19" s="282"/>
      <c r="T19" s="273"/>
      <c r="U19" s="272"/>
      <c r="V19" s="272"/>
      <c r="W19" s="274"/>
      <c r="X19" s="87">
        <f>IF(W19="",0,IF(AND($E$8="Rural",O19="Walking",W19&lt;=Formulas!$C$23),Formulas!$D$23,IF(AND($E$8="Rural",O19="Walking",W19&lt;=Formulas!$C$25),Formulas!$D$25,IF(AND($E$8="Rural",O19="Driving",W19&lt;=Formulas!$C$27),Formulas!$D$27,IF(AND($E$8="Rural",O19="Driving",W19&lt;=Formulas!$C$29),Formulas!$D$29,IF(AND($E$8="Flexible",O19="Walking",W19&lt;=Formulas!$C$23),Formulas!$E$23,IF(AND($E$8="Flexible",O19="Walking",W19&lt;=Formulas!$C$24),Formulas!$E$24,IF(AND($E$8="Flexible",O19="Driving",W19&lt;=Formulas!$C$27),Formulas!$E$27,IF(AND($E$8="Flexible",O19="Driving",W19&lt;=Formulas!$C$28),Formulas!$E$28,0)))))))))</f>
        <v>0</v>
      </c>
      <c r="Y19" s="117"/>
      <c r="Z19" s="118"/>
      <c r="AA19" s="20"/>
      <c r="AB19" s="170"/>
      <c r="AC19" s="201" t="str">
        <f t="shared" ref="AC19:AC21" si="0">IF(Y19="","",IF(Y19&lt;1,1,0))</f>
        <v/>
      </c>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0"/>
      <c r="BA19" s="170"/>
      <c r="BB19" s="170"/>
      <c r="BC19" s="170"/>
      <c r="BD19" s="170"/>
      <c r="BE19" s="170"/>
      <c r="BF19" s="170"/>
      <c r="BG19" s="170"/>
      <c r="BH19" s="170"/>
      <c r="BI19" s="170"/>
    </row>
    <row r="20" spans="1:61" s="29" customFormat="1" ht="40.15" customHeight="1" x14ac:dyDescent="0.2">
      <c r="A20" s="203" t="s">
        <v>139</v>
      </c>
      <c r="B20" s="417" t="s">
        <v>140</v>
      </c>
      <c r="C20" s="412"/>
      <c r="D20" s="412"/>
      <c r="E20" s="413"/>
      <c r="F20" s="354"/>
      <c r="G20" s="355"/>
      <c r="H20" s="355"/>
      <c r="I20" s="354"/>
      <c r="J20" s="355"/>
      <c r="K20" s="355"/>
      <c r="L20" s="355"/>
      <c r="M20" s="355"/>
      <c r="N20" s="355"/>
      <c r="O20" s="271" t="s">
        <v>223</v>
      </c>
      <c r="P20" s="271"/>
      <c r="Q20" s="272"/>
      <c r="R20" s="281"/>
      <c r="S20" s="282"/>
      <c r="T20" s="273"/>
      <c r="U20" s="272"/>
      <c r="V20" s="272"/>
      <c r="W20" s="274"/>
      <c r="X20" s="84">
        <f>IF(W20="",0,IF(AND($E$8="Rural",O20="Walking",W20&lt;=Formulas!$C$23),Formulas!$D$23,IF(AND($E$8="Rural",O20="Walking",W20&lt;=Formulas!$C$25),Formulas!$D$25,IF(AND($E$8="Rural",O20="Driving",W20&lt;=Formulas!$C$27),Formulas!$D$27,IF(AND($E$8="Rural",O20="Driving",W20&lt;=Formulas!$C$29),Formulas!$D$29,IF(AND($E$8="Flexible",O20="Walking",W20&lt;=Formulas!$C$23),Formulas!$E$23,IF(AND($E$8="Flexible",O20="Walking",W20&lt;=Formulas!$C$24),Formulas!$E$24,IF(AND($E$8="Flexible",O20="Driving",W20&lt;=Formulas!$C$27),Formulas!$E$27,IF(AND($E$8="Flexible",O20="Driving",W20&lt;=Formulas!$C$28),Formulas!$E$28,0)))))))))</f>
        <v>0</v>
      </c>
      <c r="Y20" s="117"/>
      <c r="Z20" s="118"/>
      <c r="AA20" s="57"/>
      <c r="AB20" s="170"/>
      <c r="AC20" s="201" t="str">
        <f t="shared" si="0"/>
        <v/>
      </c>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0"/>
      <c r="BA20" s="170"/>
      <c r="BB20" s="170"/>
      <c r="BC20" s="170"/>
      <c r="BD20" s="170"/>
      <c r="BE20" s="170"/>
      <c r="BF20" s="170"/>
      <c r="BG20" s="170"/>
      <c r="BH20" s="170"/>
      <c r="BI20" s="170"/>
    </row>
    <row r="21" spans="1:61" s="29" customFormat="1" ht="40.15" customHeight="1" x14ac:dyDescent="0.2">
      <c r="A21" s="293" t="s">
        <v>141</v>
      </c>
      <c r="B21" s="375" t="s">
        <v>142</v>
      </c>
      <c r="C21" s="376"/>
      <c r="D21" s="376"/>
      <c r="E21" s="377"/>
      <c r="F21" s="359"/>
      <c r="G21" s="360"/>
      <c r="H21" s="360"/>
      <c r="I21" s="359"/>
      <c r="J21" s="360"/>
      <c r="K21" s="360"/>
      <c r="L21" s="360"/>
      <c r="M21" s="360"/>
      <c r="N21" s="360"/>
      <c r="O21" s="275" t="s">
        <v>223</v>
      </c>
      <c r="P21" s="275"/>
      <c r="Q21" s="276"/>
      <c r="R21" s="283"/>
      <c r="S21" s="284"/>
      <c r="T21" s="277"/>
      <c r="U21" s="276"/>
      <c r="V21" s="276"/>
      <c r="W21" s="278"/>
      <c r="X21" s="87">
        <f>IF(W21="",0,IF(AND($E$8="Rural",O21="Walking",W21&lt;=Formulas!$C$23),Formulas!$D$23,IF(AND($E$8="Rural",O21="Walking",W21&lt;=Formulas!$C$25),Formulas!$D$25,IF(AND($E$8="Rural",O21="Driving",W21&lt;=Formulas!$C$27),Formulas!$D$27,IF(AND($E$8="Rural",O21="Driving",W21&lt;=Formulas!$C$29),Formulas!$D$29,IF(AND($E$8="Flexible",O21="Walking",W21&lt;=Formulas!$C$23),Formulas!$E$23,IF(AND($E$8="Flexible",O21="Walking",W21&lt;=Formulas!$C$24),Formulas!$E$24,IF(AND($E$8="Flexible",O21="Driving",W21&lt;=Formulas!$C$27),Formulas!$E$27,IF(AND($E$8="Flexible",O21="Driving",W21&lt;=Formulas!$C$28),Formulas!$E$28,0)))))))))</f>
        <v>0</v>
      </c>
      <c r="Y21" s="117"/>
      <c r="Z21" s="118"/>
      <c r="AA21" s="20"/>
      <c r="AB21" s="170"/>
      <c r="AC21" s="201" t="str">
        <f t="shared" si="0"/>
        <v/>
      </c>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0"/>
      <c r="BA21" s="170"/>
      <c r="BB21" s="170"/>
      <c r="BC21" s="170"/>
      <c r="BD21" s="170"/>
      <c r="BE21" s="170"/>
      <c r="BF21" s="170"/>
      <c r="BG21" s="170"/>
      <c r="BH21" s="170"/>
      <c r="BI21" s="170"/>
    </row>
    <row r="22" spans="1:61" s="104" customFormat="1" ht="16.149999999999999" customHeight="1" x14ac:dyDescent="0.2">
      <c r="A22" s="294"/>
      <c r="B22" s="295" t="s">
        <v>144</v>
      </c>
      <c r="C22" s="106"/>
      <c r="D22" s="106"/>
      <c r="E22" s="106"/>
      <c r="F22" s="345"/>
      <c r="G22" s="345"/>
      <c r="H22" s="345"/>
      <c r="I22" s="345"/>
      <c r="J22" s="345"/>
      <c r="K22" s="345"/>
      <c r="L22" s="345"/>
      <c r="M22" s="345"/>
      <c r="N22" s="345"/>
      <c r="O22" s="296"/>
      <c r="P22" s="296"/>
      <c r="Q22" s="296"/>
      <c r="R22" s="296"/>
      <c r="S22" s="296"/>
      <c r="T22" s="296"/>
      <c r="U22" s="296"/>
      <c r="V22" s="296"/>
      <c r="W22" s="297"/>
      <c r="X22" s="298"/>
      <c r="Y22" s="299"/>
      <c r="Z22" s="300"/>
      <c r="AA22" s="18"/>
      <c r="AB22" s="5"/>
      <c r="AC22" s="5"/>
      <c r="AD22" s="5"/>
      <c r="AE22" s="5"/>
      <c r="AF22" s="5"/>
      <c r="AG22" s="5"/>
      <c r="AH22" s="5"/>
      <c r="AI22" s="5"/>
      <c r="AJ22" s="5"/>
      <c r="AK22" s="5"/>
      <c r="AL22" s="5"/>
      <c r="AM22" s="5"/>
      <c r="AN22" s="7"/>
      <c r="AO22" s="7"/>
      <c r="AP22" s="7"/>
      <c r="AQ22" s="7"/>
      <c r="AR22" s="7"/>
      <c r="AS22" s="7"/>
      <c r="AT22" s="7"/>
      <c r="AU22" s="7"/>
      <c r="AV22" s="7"/>
      <c r="AW22" s="7"/>
      <c r="AX22" s="7"/>
      <c r="AY22" s="7"/>
      <c r="AZ22" s="7"/>
      <c r="BA22" s="7"/>
      <c r="BB22" s="7"/>
      <c r="BC22" s="7"/>
      <c r="BD22" s="7"/>
      <c r="BE22" s="7"/>
      <c r="BF22" s="7"/>
      <c r="BG22" s="7"/>
      <c r="BH22" s="7"/>
      <c r="BI22" s="7"/>
    </row>
    <row r="23" spans="1:61" s="29" customFormat="1" ht="40.15" customHeight="1" x14ac:dyDescent="0.2">
      <c r="A23" s="288" t="s">
        <v>145</v>
      </c>
      <c r="B23" s="411" t="s">
        <v>146</v>
      </c>
      <c r="C23" s="412"/>
      <c r="D23" s="412"/>
      <c r="E23" s="413"/>
      <c r="F23" s="349"/>
      <c r="G23" s="350"/>
      <c r="H23" s="350"/>
      <c r="I23" s="349"/>
      <c r="J23" s="350"/>
      <c r="K23" s="350"/>
      <c r="L23" s="350"/>
      <c r="M23" s="350"/>
      <c r="N23" s="350"/>
      <c r="O23" s="266" t="s">
        <v>223</v>
      </c>
      <c r="P23" s="266"/>
      <c r="Q23" s="267"/>
      <c r="R23" s="279"/>
      <c r="S23" s="280"/>
      <c r="T23" s="268"/>
      <c r="U23" s="267"/>
      <c r="V23" s="267"/>
      <c r="W23" s="270"/>
      <c r="X23" s="84">
        <f>IF(W23="",0,IF(AND($E$8="Rural",O23="Walking",W23&lt;=Formulas!$C$23),Formulas!$D$23,IF(AND($E$8="Rural",O23="Walking",W23&lt;=Formulas!$C$25),Formulas!$D$25,IF(AND($E$8="Rural",O23="Driving",W23&lt;=Formulas!$C$27),Formulas!$D$27,IF(AND($E$8="Rural",O23="Driving",W23&lt;=Formulas!$C$29),Formulas!$D$29,IF(AND($E$8="Flexible",O23="Walking",W23&lt;=Formulas!$C$23),Formulas!$E$23,IF(AND($E$8="Flexible",O23="Walking",W23&lt;=Formulas!$C$24),Formulas!$E$24,IF(AND($E$8="Flexible",O23="Driving",W23&lt;=Formulas!$C$27),Formulas!$E$27,IF(AND($E$8="Flexible",O23="Driving",W23&lt;=Formulas!$C$28),Formulas!$E$28,0)))))))))</f>
        <v>0</v>
      </c>
      <c r="Y23" s="117"/>
      <c r="Z23" s="118"/>
      <c r="AA23" s="57"/>
      <c r="AB23" s="170"/>
      <c r="AC23" s="201" t="str">
        <f t="shared" ref="AC23:AC32" si="1">IF(Y23="","",IF(Y23&lt;1,1,0))</f>
        <v/>
      </c>
      <c r="AD23" s="170"/>
      <c r="AE23" s="170"/>
      <c r="AF23" s="170"/>
      <c r="AG23" s="170"/>
      <c r="AH23" s="170"/>
      <c r="AI23" s="170"/>
      <c r="AJ23" s="170"/>
      <c r="AK23" s="170"/>
      <c r="AL23" s="170"/>
      <c r="AM23" s="170"/>
      <c r="AN23" s="170"/>
      <c r="AO23" s="170"/>
      <c r="AP23" s="170"/>
      <c r="AQ23" s="170"/>
      <c r="AR23" s="170"/>
      <c r="AS23" s="170"/>
      <c r="AT23" s="170"/>
      <c r="AU23" s="170"/>
      <c r="AV23" s="170"/>
      <c r="AW23" s="170"/>
      <c r="AX23" s="170"/>
      <c r="AY23" s="170"/>
      <c r="AZ23" s="170"/>
      <c r="BA23" s="170"/>
      <c r="BB23" s="170"/>
      <c r="BC23" s="170"/>
      <c r="BD23" s="170"/>
      <c r="BE23" s="170"/>
      <c r="BF23" s="170"/>
      <c r="BG23" s="170"/>
      <c r="BH23" s="170"/>
      <c r="BI23" s="170"/>
    </row>
    <row r="24" spans="1:61" s="29" customFormat="1" ht="40.15" customHeight="1" x14ac:dyDescent="0.2">
      <c r="A24" s="203" t="s">
        <v>147</v>
      </c>
      <c r="B24" s="363" t="s">
        <v>148</v>
      </c>
      <c r="C24" s="364"/>
      <c r="D24" s="364"/>
      <c r="E24" s="365"/>
      <c r="F24" s="354"/>
      <c r="G24" s="355"/>
      <c r="H24" s="355"/>
      <c r="I24" s="354"/>
      <c r="J24" s="355"/>
      <c r="K24" s="355"/>
      <c r="L24" s="355"/>
      <c r="M24" s="355"/>
      <c r="N24" s="355"/>
      <c r="O24" s="271" t="s">
        <v>223</v>
      </c>
      <c r="P24" s="271"/>
      <c r="Q24" s="272"/>
      <c r="R24" s="281"/>
      <c r="S24" s="282"/>
      <c r="T24" s="273"/>
      <c r="U24" s="272"/>
      <c r="V24" s="272"/>
      <c r="W24" s="274"/>
      <c r="X24" s="87">
        <f>IF(W24="",0,IF(AND($E$8="Rural",O24="Walking",W24&lt;=Formulas!$C$23),Formulas!$D$23,IF(AND($E$8="Rural",O24="Walking",W24&lt;=Formulas!$C$25),Formulas!$D$25,IF(AND($E$8="Rural",O24="Driving",W24&lt;=Formulas!$C$27),Formulas!$D$27,IF(AND($E$8="Rural",O24="Driving",W24&lt;=Formulas!$C$29),Formulas!$D$29,IF(AND($E$8="Flexible",O24="Walking",W24&lt;=Formulas!$C$23),Formulas!$E$23,IF(AND($E$8="Flexible",O24="Walking",W24&lt;=Formulas!$C$24),Formulas!$E$24,IF(AND($E$8="Flexible",O24="Driving",W24&lt;=Formulas!$C$27),Formulas!$E$27,IF(AND($E$8="Flexible",O24="Driving",W24&lt;=Formulas!$C$28),Formulas!$E$28,0)))))))))</f>
        <v>0</v>
      </c>
      <c r="Y24" s="117"/>
      <c r="Z24" s="118"/>
      <c r="AA24" s="20"/>
      <c r="AB24" s="170"/>
      <c r="AC24" s="201" t="str">
        <f t="shared" si="1"/>
        <v/>
      </c>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0"/>
      <c r="BC24" s="170"/>
      <c r="BD24" s="170"/>
      <c r="BE24" s="170"/>
      <c r="BF24" s="170"/>
      <c r="BG24" s="170"/>
      <c r="BH24" s="170"/>
      <c r="BI24" s="170"/>
    </row>
    <row r="25" spans="1:61" s="29" customFormat="1" ht="40.15" customHeight="1" x14ac:dyDescent="0.2">
      <c r="A25" s="204" t="s">
        <v>149</v>
      </c>
      <c r="B25" s="418" t="s">
        <v>150</v>
      </c>
      <c r="C25" s="419"/>
      <c r="D25" s="419"/>
      <c r="E25" s="420"/>
      <c r="F25" s="359"/>
      <c r="G25" s="360"/>
      <c r="H25" s="360"/>
      <c r="I25" s="359"/>
      <c r="J25" s="360"/>
      <c r="K25" s="360"/>
      <c r="L25" s="360"/>
      <c r="M25" s="360"/>
      <c r="N25" s="360"/>
      <c r="O25" s="275" t="s">
        <v>223</v>
      </c>
      <c r="P25" s="275"/>
      <c r="Q25" s="276"/>
      <c r="R25" s="283"/>
      <c r="S25" s="284"/>
      <c r="T25" s="277"/>
      <c r="U25" s="276"/>
      <c r="V25" s="276"/>
      <c r="W25" s="278"/>
      <c r="X25" s="85">
        <f>IF(W25="",0,IF(AND($E$8="Rural",O25="Walking",W25&lt;=Formulas!$C$23),Formulas!$D$23,IF(AND($E$8="Rural",O25="Walking",W25&lt;=Formulas!$C$25),Formulas!$D$25,IF(AND($E$8="Rural",O25="Driving",W25&lt;=Formulas!$C$27),Formulas!$D$27,IF(AND($E$8="Rural",O25="Driving",W25&lt;=Formulas!$C$29),Formulas!$D$29,IF(AND($E$8="Flexible",O25="Walking",W25&lt;=Formulas!$C$23),Formulas!$E$23,IF(AND($E$8="Flexible",O25="Walking",W25&lt;=Formulas!$C$24),Formulas!$E$24,IF(AND($E$8="Flexible",O25="Driving",W25&lt;=Formulas!$C$27),Formulas!$E$27,IF(AND($E$8="Flexible",O25="Driving",W25&lt;=Formulas!$C$28),Formulas!$E$28,0)))))))))</f>
        <v>0</v>
      </c>
      <c r="Y25" s="119"/>
      <c r="Z25" s="120"/>
      <c r="AA25" s="20"/>
      <c r="AB25" s="170"/>
      <c r="AC25" s="201" t="str">
        <f t="shared" si="1"/>
        <v/>
      </c>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170"/>
      <c r="BG25" s="170"/>
      <c r="BH25" s="170"/>
      <c r="BI25" s="170"/>
    </row>
    <row r="26" spans="1:61" s="104" customFormat="1" ht="16.149999999999999" customHeight="1" x14ac:dyDescent="0.2">
      <c r="A26" s="301"/>
      <c r="B26" s="302" t="s">
        <v>151</v>
      </c>
      <c r="C26" s="287"/>
      <c r="D26" s="287"/>
      <c r="E26" s="287"/>
      <c r="F26" s="421" t="s">
        <v>123</v>
      </c>
      <c r="G26" s="421"/>
      <c r="H26" s="421"/>
      <c r="I26" s="421" t="s">
        <v>124</v>
      </c>
      <c r="J26" s="421"/>
      <c r="K26" s="421"/>
      <c r="L26" s="421"/>
      <c r="M26" s="421"/>
      <c r="N26" s="421"/>
      <c r="O26" s="303" t="s">
        <v>239</v>
      </c>
      <c r="P26" s="303" t="s">
        <v>240</v>
      </c>
      <c r="Q26" s="303" t="s">
        <v>241</v>
      </c>
      <c r="R26" s="303" t="s">
        <v>108</v>
      </c>
      <c r="S26" s="303" t="s">
        <v>242</v>
      </c>
      <c r="T26" s="303" t="s">
        <v>243</v>
      </c>
      <c r="U26" s="303" t="s">
        <v>244</v>
      </c>
      <c r="V26" s="303" t="s">
        <v>245</v>
      </c>
      <c r="W26" s="303" t="s">
        <v>132</v>
      </c>
      <c r="X26" s="304" t="s">
        <v>131</v>
      </c>
      <c r="Y26" s="304" t="s">
        <v>132</v>
      </c>
      <c r="Z26" s="305" t="s">
        <v>131</v>
      </c>
      <c r="AA26" s="18"/>
      <c r="AB26" s="5"/>
      <c r="AC26" s="5"/>
      <c r="AD26" s="5"/>
      <c r="AE26" s="5"/>
      <c r="AF26" s="5"/>
      <c r="AG26" s="5"/>
      <c r="AH26" s="5"/>
      <c r="AI26" s="5"/>
      <c r="AJ26" s="5"/>
      <c r="AK26" s="5"/>
      <c r="AL26" s="5"/>
      <c r="AM26" s="5"/>
      <c r="AN26" s="7"/>
      <c r="AO26" s="7"/>
      <c r="AP26" s="7"/>
      <c r="AQ26" s="7"/>
      <c r="AR26" s="7"/>
      <c r="AS26" s="7"/>
      <c r="AT26" s="7"/>
      <c r="AU26" s="7"/>
      <c r="AV26" s="7"/>
      <c r="AW26" s="7"/>
      <c r="AX26" s="7"/>
      <c r="AY26" s="7"/>
      <c r="AZ26" s="7"/>
      <c r="BA26" s="7"/>
      <c r="BB26" s="7"/>
      <c r="BC26" s="7"/>
      <c r="BD26" s="7"/>
      <c r="BE26" s="7"/>
      <c r="BF26" s="7"/>
      <c r="BG26" s="7"/>
      <c r="BH26" s="7"/>
      <c r="BI26" s="7"/>
    </row>
    <row r="27" spans="1:61" s="29" customFormat="1" ht="40.15" customHeight="1" x14ac:dyDescent="0.2">
      <c r="A27" s="199" t="s">
        <v>152</v>
      </c>
      <c r="B27" s="422" t="s">
        <v>234</v>
      </c>
      <c r="C27" s="423"/>
      <c r="D27" s="423"/>
      <c r="E27" s="424"/>
      <c r="F27" s="349"/>
      <c r="G27" s="350"/>
      <c r="H27" s="350"/>
      <c r="I27" s="349"/>
      <c r="J27" s="350"/>
      <c r="K27" s="350"/>
      <c r="L27" s="350"/>
      <c r="M27" s="350"/>
      <c r="N27" s="350"/>
      <c r="O27" s="266" t="s">
        <v>223</v>
      </c>
      <c r="P27" s="266"/>
      <c r="Q27" s="267"/>
      <c r="R27" s="279"/>
      <c r="S27" s="280"/>
      <c r="T27" s="268"/>
      <c r="U27" s="267"/>
      <c r="V27" s="267"/>
      <c r="W27" s="270"/>
      <c r="X27" s="86">
        <f>IF(W27="",0,IF(AND($E$8="Rural",O27="Walking",W27&lt;=Formulas!$C$23),Formulas!$D$23,IF(AND($E$8="Rural",O27="Walking",W27&lt;=Formulas!$C$25),Formulas!$D$25,IF(AND($E$8="Rural",O27="Driving",W27&lt;=Formulas!$C$27),Formulas!$D$27,IF(AND($E$8="Rural",O27="Driving",W27&lt;=Formulas!$C$29),Formulas!$D$29,IF(AND($E$8="Flexible",O27="Walking",W27&lt;=Formulas!$C$23),Formulas!$E$23,IF(AND($E$8="Flexible",O27="Walking",W27&lt;=Formulas!$C$24),Formulas!$E$24,IF(AND($E$8="Flexible",O27="Driving",W27&lt;=Formulas!$C$27),Formulas!$E$27,IF(AND($E$8="Flexible",O27="Driving",W27&lt;=Formulas!$C$28),Formulas!$E$28,0)))))))))</f>
        <v>0</v>
      </c>
      <c r="Y27" s="115"/>
      <c r="Z27" s="116"/>
      <c r="AA27" s="20"/>
      <c r="AB27" s="170"/>
      <c r="AC27" s="201" t="str">
        <f t="shared" ref="AC27:AC28" si="2">IF(Y27="","",IF(Y27&lt;1,1,0))</f>
        <v/>
      </c>
      <c r="AD27" s="170"/>
      <c r="AE27" s="170"/>
      <c r="AF27" s="170"/>
      <c r="AG27" s="170"/>
      <c r="AH27" s="170"/>
      <c r="AI27" s="170"/>
      <c r="AJ27" s="170"/>
      <c r="AK27" s="170"/>
      <c r="AL27" s="170"/>
      <c r="AM27" s="170"/>
      <c r="AN27" s="170"/>
      <c r="AO27" s="170"/>
      <c r="AP27" s="170"/>
      <c r="AQ27" s="170"/>
      <c r="AR27" s="170"/>
      <c r="AS27" s="170"/>
      <c r="AT27" s="170"/>
      <c r="AU27" s="170"/>
      <c r="AV27" s="170"/>
      <c r="AW27" s="170"/>
      <c r="AX27" s="170"/>
      <c r="AY27" s="170"/>
      <c r="AZ27" s="170"/>
      <c r="BA27" s="170"/>
      <c r="BB27" s="170"/>
      <c r="BC27" s="170"/>
      <c r="BD27" s="170"/>
      <c r="BE27" s="170"/>
      <c r="BF27" s="170"/>
      <c r="BG27" s="170"/>
      <c r="BH27" s="170"/>
      <c r="BI27" s="170"/>
    </row>
    <row r="28" spans="1:61" s="29" customFormat="1" ht="40.15" customHeight="1" x14ac:dyDescent="0.2">
      <c r="A28" s="203" t="s">
        <v>153</v>
      </c>
      <c r="B28" s="351" t="s">
        <v>154</v>
      </c>
      <c r="C28" s="352"/>
      <c r="D28" s="352"/>
      <c r="E28" s="353"/>
      <c r="F28" s="354"/>
      <c r="G28" s="355"/>
      <c r="H28" s="355"/>
      <c r="I28" s="354"/>
      <c r="J28" s="355"/>
      <c r="K28" s="355"/>
      <c r="L28" s="355"/>
      <c r="M28" s="355"/>
      <c r="N28" s="355"/>
      <c r="O28" s="271" t="s">
        <v>223</v>
      </c>
      <c r="P28" s="271"/>
      <c r="Q28" s="272"/>
      <c r="R28" s="281"/>
      <c r="S28" s="282"/>
      <c r="T28" s="273"/>
      <c r="U28" s="272"/>
      <c r="V28" s="272"/>
      <c r="W28" s="274"/>
      <c r="X28" s="87">
        <f>IF(W28="",0,IF(AND($E$8="Rural",O28="Walking",W28&lt;=Formulas!$C$23),Formulas!$D$23,IF(AND($E$8="Rural",O28="Walking",W28&lt;=Formulas!$C$25),Formulas!$D$25,IF(AND($E$8="Rural",O28="Driving",W28&lt;=Formulas!$C$27),Formulas!$D$27,IF(AND($E$8="Rural",O28="Driving",W28&lt;=Formulas!$C$29),Formulas!$D$29,IF(AND($E$8="Flexible",O28="Walking",W28&lt;=Formulas!$C$23),Formulas!$E$23,IF(AND($E$8="Flexible",O28="Walking",W28&lt;=Formulas!$C$24),Formulas!$E$24,IF(AND($E$8="Flexible",O28="Driving",W28&lt;=Formulas!$C$27),Formulas!$E$27,IF(AND($E$8="Flexible",O28="Driving",W28&lt;=Formulas!$C$28),Formulas!$E$28,0)))))))))</f>
        <v>0</v>
      </c>
      <c r="Y28" s="117"/>
      <c r="Z28" s="118"/>
      <c r="AA28" s="20"/>
      <c r="AB28" s="170"/>
      <c r="AC28" s="201" t="str">
        <f t="shared" si="2"/>
        <v/>
      </c>
      <c r="AD28" s="170"/>
      <c r="AE28" s="170"/>
      <c r="AF28" s="170"/>
      <c r="AG28" s="170"/>
      <c r="AH28" s="170"/>
      <c r="AI28" s="170"/>
      <c r="AJ28" s="170"/>
      <c r="AK28" s="170"/>
      <c r="AL28" s="170"/>
      <c r="AM28" s="170"/>
      <c r="AN28" s="170"/>
      <c r="AO28" s="170"/>
      <c r="AP28" s="170"/>
      <c r="AQ28" s="170"/>
      <c r="AR28" s="170"/>
      <c r="AS28" s="170"/>
      <c r="AT28" s="170"/>
      <c r="AU28" s="170"/>
      <c r="AV28" s="170"/>
      <c r="AW28" s="170"/>
      <c r="AX28" s="170"/>
      <c r="AY28" s="170"/>
      <c r="AZ28" s="170"/>
      <c r="BA28" s="170"/>
      <c r="BB28" s="170"/>
      <c r="BC28" s="170"/>
      <c r="BD28" s="170"/>
      <c r="BE28" s="170"/>
      <c r="BF28" s="170"/>
      <c r="BG28" s="170"/>
      <c r="BH28" s="170"/>
      <c r="BI28" s="170"/>
    </row>
    <row r="29" spans="1:61" s="29" customFormat="1" ht="40.15" customHeight="1" x14ac:dyDescent="0.2">
      <c r="A29" s="286" t="s">
        <v>155</v>
      </c>
      <c r="B29" s="356" t="s">
        <v>156</v>
      </c>
      <c r="C29" s="357"/>
      <c r="D29" s="357"/>
      <c r="E29" s="358"/>
      <c r="F29" s="359"/>
      <c r="G29" s="360"/>
      <c r="H29" s="360"/>
      <c r="I29" s="359"/>
      <c r="J29" s="360"/>
      <c r="K29" s="360"/>
      <c r="L29" s="360"/>
      <c r="M29" s="360"/>
      <c r="N29" s="360"/>
      <c r="O29" s="275" t="s">
        <v>223</v>
      </c>
      <c r="P29" s="275"/>
      <c r="Q29" s="276"/>
      <c r="R29" s="283"/>
      <c r="S29" s="284"/>
      <c r="T29" s="277"/>
      <c r="U29" s="276"/>
      <c r="V29" s="276"/>
      <c r="W29" s="278"/>
      <c r="X29" s="85">
        <f>IF(W29="",0,IF(AND($E$8="Rural",O29="Walking",W29&lt;=Formulas!$C$23),Formulas!$D$23,IF(AND($E$8="Rural",O29="Walking",W29&lt;=Formulas!$C$25),Formulas!$D$25,IF(AND($E$8="Rural",O29="Driving",W29&lt;=Formulas!$C$27),Formulas!$D$27,IF(AND($E$8="Rural",O29="Driving",W29&lt;=Formulas!$C$29),Formulas!$D$29,IF(AND($E$8="Flexible",O29="Walking",W29&lt;=Formulas!$C$23),Formulas!$E$23,IF(AND($E$8="Flexible",O29="Walking",W29&lt;=Formulas!$C$24),Formulas!$E$24,IF(AND($E$8="Flexible",O29="Driving",W29&lt;=Formulas!$C$27),Formulas!$E$27,IF(AND($E$8="Flexible",O29="Driving",W29&lt;=Formulas!$C$28),Formulas!$E$28,0)))))))))</f>
        <v>0</v>
      </c>
      <c r="Y29" s="119"/>
      <c r="Z29" s="120"/>
      <c r="AA29" s="20"/>
      <c r="AB29" s="170"/>
      <c r="AC29" s="201" t="str">
        <f t="shared" ref="AC29" si="3">IF(Y29="","",IF(Y29&lt;1,1,0))</f>
        <v/>
      </c>
      <c r="AD29" s="170"/>
      <c r="AE29" s="170"/>
      <c r="AF29" s="170"/>
      <c r="AG29" s="170"/>
      <c r="AH29" s="170"/>
      <c r="AI29" s="170"/>
      <c r="AJ29" s="170"/>
      <c r="AK29" s="170"/>
      <c r="AL29" s="170"/>
      <c r="AM29" s="170"/>
      <c r="AN29" s="170"/>
      <c r="AO29" s="170"/>
      <c r="AP29" s="170"/>
      <c r="AQ29" s="170"/>
      <c r="AR29" s="170"/>
      <c r="AS29" s="170"/>
      <c r="AT29" s="170"/>
      <c r="AU29" s="170"/>
      <c r="AV29" s="170"/>
      <c r="AW29" s="170"/>
      <c r="AX29" s="170"/>
      <c r="AY29" s="170"/>
      <c r="AZ29" s="170"/>
      <c r="BA29" s="170"/>
      <c r="BB29" s="170"/>
      <c r="BC29" s="170"/>
      <c r="BD29" s="170"/>
      <c r="BE29" s="170"/>
      <c r="BF29" s="170"/>
      <c r="BG29" s="170"/>
      <c r="BH29" s="170"/>
      <c r="BI29" s="170"/>
    </row>
    <row r="30" spans="1:61" s="104" customFormat="1" ht="16.149999999999999" customHeight="1" x14ac:dyDescent="0.2">
      <c r="A30" s="294"/>
      <c r="B30" s="295" t="s">
        <v>157</v>
      </c>
      <c r="C30" s="289"/>
      <c r="D30" s="289"/>
      <c r="E30" s="289"/>
      <c r="F30" s="345"/>
      <c r="G30" s="345"/>
      <c r="H30" s="345"/>
      <c r="I30" s="345"/>
      <c r="J30" s="345"/>
      <c r="K30" s="345"/>
      <c r="L30" s="345"/>
      <c r="M30" s="345"/>
      <c r="N30" s="345"/>
      <c r="O30" s="296"/>
      <c r="P30" s="296"/>
      <c r="Q30" s="296"/>
      <c r="R30" s="296"/>
      <c r="S30" s="296"/>
      <c r="T30" s="296"/>
      <c r="U30" s="296"/>
      <c r="V30" s="296"/>
      <c r="W30" s="297"/>
      <c r="X30" s="298"/>
      <c r="Y30" s="299"/>
      <c r="Z30" s="300"/>
      <c r="AA30" s="18"/>
      <c r="AB30" s="5"/>
      <c r="AC30" s="5"/>
      <c r="AD30" s="5"/>
      <c r="AE30" s="5"/>
      <c r="AF30" s="5"/>
      <c r="AG30" s="5"/>
      <c r="AH30" s="5"/>
      <c r="AI30" s="5"/>
      <c r="AJ30" s="5"/>
      <c r="AK30" s="5"/>
      <c r="AL30" s="5"/>
      <c r="AM30" s="5"/>
      <c r="AN30" s="7"/>
      <c r="AO30" s="7"/>
      <c r="AP30" s="7"/>
      <c r="AQ30" s="7"/>
      <c r="AR30" s="7"/>
      <c r="AS30" s="7"/>
      <c r="AT30" s="7"/>
      <c r="AU30" s="7"/>
      <c r="AV30" s="7"/>
      <c r="AW30" s="7"/>
      <c r="AX30" s="7"/>
      <c r="AY30" s="7"/>
      <c r="AZ30" s="7"/>
      <c r="BA30" s="7"/>
      <c r="BB30" s="7"/>
      <c r="BC30" s="7"/>
      <c r="BD30" s="7"/>
      <c r="BE30" s="7"/>
      <c r="BF30" s="7"/>
      <c r="BG30" s="7"/>
      <c r="BH30" s="7"/>
      <c r="BI30" s="7"/>
    </row>
    <row r="31" spans="1:61" s="29" customFormat="1" ht="40.15" customHeight="1" x14ac:dyDescent="0.2">
      <c r="A31" s="288" t="s">
        <v>158</v>
      </c>
      <c r="B31" s="414" t="s">
        <v>235</v>
      </c>
      <c r="C31" s="415"/>
      <c r="D31" s="415"/>
      <c r="E31" s="416"/>
      <c r="F31" s="349"/>
      <c r="G31" s="350"/>
      <c r="H31" s="350"/>
      <c r="I31" s="349"/>
      <c r="J31" s="350"/>
      <c r="K31" s="350"/>
      <c r="L31" s="350"/>
      <c r="M31" s="350"/>
      <c r="N31" s="350"/>
      <c r="O31" s="266" t="s">
        <v>223</v>
      </c>
      <c r="P31" s="266"/>
      <c r="Q31" s="267"/>
      <c r="R31" s="279"/>
      <c r="S31" s="280"/>
      <c r="T31" s="268"/>
      <c r="U31" s="267"/>
      <c r="V31" s="267"/>
      <c r="W31" s="270"/>
      <c r="X31" s="84">
        <f>IF(W31="",0,IF(AND($E$8="Rural",O31="Walking",W31&lt;=Formulas!$C$23),Formulas!$D$23,IF(AND($E$8="Rural",O31="Walking",W31&lt;=Formulas!$C$25),Formulas!$D$25,IF(AND($E$8="Rural",O31="Driving",W31&lt;=Formulas!$C$27),Formulas!$D$27,IF(AND($E$8="Rural",O31="Driving",W31&lt;=Formulas!$C$29),Formulas!$D$29,IF(AND($E$8="Flexible",O31="Walking",W31&lt;=Formulas!$C$23),Formulas!$E$23,IF(AND($E$8="Flexible",O31="Walking",W31&lt;=Formulas!$C$24),Formulas!$E$24,IF(AND($E$8="Flexible",O31="Driving",W31&lt;=Formulas!$C$27),Formulas!$E$27,IF(AND($E$8="Flexible",O31="Driving",W31&lt;=Formulas!$C$28),Formulas!$E$28,0)))))))))</f>
        <v>0</v>
      </c>
      <c r="Y31" s="117"/>
      <c r="Z31" s="118"/>
      <c r="AA31" s="57"/>
      <c r="AB31" s="170"/>
      <c r="AC31" s="201" t="str">
        <f t="shared" si="1"/>
        <v/>
      </c>
      <c r="AD31" s="170"/>
      <c r="AE31" s="170"/>
      <c r="AF31" s="170"/>
      <c r="AG31" s="170"/>
      <c r="AH31" s="170"/>
      <c r="AI31" s="170"/>
      <c r="AJ31" s="170"/>
      <c r="AK31" s="170"/>
      <c r="AL31" s="170"/>
      <c r="AM31" s="170"/>
      <c r="AN31" s="170"/>
      <c r="AO31" s="170"/>
      <c r="AP31" s="170"/>
      <c r="AQ31" s="170"/>
      <c r="AR31" s="170"/>
      <c r="AS31" s="170"/>
      <c r="AT31" s="170"/>
      <c r="AU31" s="170"/>
      <c r="AV31" s="170"/>
      <c r="AW31" s="170"/>
      <c r="AX31" s="170"/>
      <c r="AY31" s="170"/>
      <c r="AZ31" s="170"/>
      <c r="BA31" s="170"/>
      <c r="BB31" s="170"/>
      <c r="BC31" s="170"/>
      <c r="BD31" s="170"/>
      <c r="BE31" s="170"/>
      <c r="BF31" s="170"/>
      <c r="BG31" s="170"/>
      <c r="BH31" s="170"/>
      <c r="BI31" s="170"/>
    </row>
    <row r="32" spans="1:61" s="29" customFormat="1" ht="40.15" customHeight="1" x14ac:dyDescent="0.2">
      <c r="A32" s="203" t="s">
        <v>159</v>
      </c>
      <c r="B32" s="351" t="s">
        <v>160</v>
      </c>
      <c r="C32" s="352"/>
      <c r="D32" s="352"/>
      <c r="E32" s="353"/>
      <c r="F32" s="354"/>
      <c r="G32" s="355"/>
      <c r="H32" s="355"/>
      <c r="I32" s="354"/>
      <c r="J32" s="355"/>
      <c r="K32" s="355"/>
      <c r="L32" s="355"/>
      <c r="M32" s="355"/>
      <c r="N32" s="355"/>
      <c r="O32" s="271" t="s">
        <v>223</v>
      </c>
      <c r="P32" s="271"/>
      <c r="Q32" s="272"/>
      <c r="R32" s="281"/>
      <c r="S32" s="282"/>
      <c r="T32" s="273"/>
      <c r="U32" s="272"/>
      <c r="V32" s="272"/>
      <c r="W32" s="274"/>
      <c r="X32" s="87">
        <f>IF(W32="",0,IF(AND($E$8="Rural",O32="Walking",W32&lt;=Formulas!$C$23),Formulas!$D$23,IF(AND($E$8="Rural",O32="Walking",W32&lt;=Formulas!$C$25),Formulas!$D$25,IF(AND($E$8="Rural",O32="Driving",W32&lt;=Formulas!$C$27),Formulas!$D$27,IF(AND($E$8="Rural",O32="Driving",W32&lt;=Formulas!$C$29),Formulas!$D$29,IF(AND($E$8="Flexible",O32="Walking",W32&lt;=Formulas!$C$23),Formulas!$E$23,IF(AND($E$8="Flexible",O32="Walking",W32&lt;=Formulas!$C$24),Formulas!$E$24,IF(AND($E$8="Flexible",O32="Driving",W32&lt;=Formulas!$C$27),Formulas!$E$27,IF(AND($E$8="Flexible",O32="Driving",W32&lt;=Formulas!$C$28),Formulas!$E$28,0)))))))))</f>
        <v>0</v>
      </c>
      <c r="Y32" s="117"/>
      <c r="Z32" s="118"/>
      <c r="AA32" s="57"/>
      <c r="AB32" s="170"/>
      <c r="AC32" s="201" t="str">
        <f t="shared" si="1"/>
        <v/>
      </c>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70"/>
      <c r="BC32" s="170"/>
      <c r="BD32" s="170"/>
      <c r="BE32" s="170"/>
      <c r="BF32" s="170"/>
      <c r="BG32" s="170"/>
      <c r="BH32" s="170"/>
      <c r="BI32" s="170"/>
    </row>
    <row r="33" spans="1:61" s="29" customFormat="1" ht="40.15" customHeight="1" x14ac:dyDescent="0.2">
      <c r="A33" s="203" t="s">
        <v>161</v>
      </c>
      <c r="B33" s="351" t="s">
        <v>162</v>
      </c>
      <c r="C33" s="352"/>
      <c r="D33" s="352"/>
      <c r="E33" s="353"/>
      <c r="F33" s="354"/>
      <c r="G33" s="355"/>
      <c r="H33" s="355"/>
      <c r="I33" s="354"/>
      <c r="J33" s="355"/>
      <c r="K33" s="355"/>
      <c r="L33" s="355"/>
      <c r="M33" s="355"/>
      <c r="N33" s="355"/>
      <c r="O33" s="271" t="s">
        <v>223</v>
      </c>
      <c r="P33" s="271"/>
      <c r="Q33" s="272"/>
      <c r="R33" s="281"/>
      <c r="S33" s="282"/>
      <c r="T33" s="273"/>
      <c r="U33" s="272"/>
      <c r="V33" s="272"/>
      <c r="W33" s="274"/>
      <c r="X33" s="87">
        <f>IF(W33="",0,IF(AND($E$8="Rural",O33="Walking",W33&lt;=Formulas!$C$23),Formulas!$D$23,IF(AND($E$8="Rural",O33="Walking",W33&lt;=Formulas!$C$25),Formulas!$D$25,IF(AND($E$8="Rural",O33="Driving",W33&lt;=Formulas!$C$27),Formulas!$D$27,IF(AND($E$8="Rural",O33="Driving",W33&lt;=Formulas!$C$29),Formulas!$D$29,IF(AND($E$8="Flexible",O33="Walking",W33&lt;=Formulas!$C$23),Formulas!$E$23,IF(AND($E$8="Flexible",O33="Walking",W33&lt;=Formulas!$C$24),Formulas!$E$24,IF(AND($E$8="Flexible",O33="Driving",W33&lt;=Formulas!$C$27),Formulas!$E$27,IF(AND($E$8="Flexible",O33="Driving",W33&lt;=Formulas!$C$28),Formulas!$E$28,0)))))))))</f>
        <v>0</v>
      </c>
      <c r="Y33" s="117"/>
      <c r="Z33" s="118"/>
      <c r="AA33" s="20"/>
      <c r="AB33" s="170"/>
      <c r="AC33" s="201" t="str">
        <f t="shared" ref="AC33:AC38" si="4">IF(Y33="","",IF(Y33&lt;1,1,0))</f>
        <v/>
      </c>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0"/>
      <c r="BC33" s="170"/>
      <c r="BD33" s="170"/>
      <c r="BE33" s="170"/>
      <c r="BF33" s="170"/>
      <c r="BG33" s="170"/>
      <c r="BH33" s="170"/>
      <c r="BI33" s="170"/>
    </row>
    <row r="34" spans="1:61" s="29" customFormat="1" ht="40.15" customHeight="1" x14ac:dyDescent="0.2">
      <c r="A34" s="203" t="s">
        <v>163</v>
      </c>
      <c r="B34" s="346" t="s">
        <v>164</v>
      </c>
      <c r="C34" s="347"/>
      <c r="D34" s="347"/>
      <c r="E34" s="348"/>
      <c r="F34" s="354"/>
      <c r="G34" s="355"/>
      <c r="H34" s="355"/>
      <c r="I34" s="354"/>
      <c r="J34" s="355"/>
      <c r="K34" s="355"/>
      <c r="L34" s="355"/>
      <c r="M34" s="355"/>
      <c r="N34" s="355"/>
      <c r="O34" s="271" t="s">
        <v>223</v>
      </c>
      <c r="P34" s="271"/>
      <c r="Q34" s="272"/>
      <c r="R34" s="281"/>
      <c r="S34" s="282"/>
      <c r="T34" s="273"/>
      <c r="U34" s="272"/>
      <c r="V34" s="272"/>
      <c r="W34" s="274"/>
      <c r="X34" s="87">
        <f>IF(W34="",0,IF(AND($E$8="Rural",O34="Walking",W34&lt;=Formulas!$C$23),Formulas!$D$23,IF(AND($E$8="Rural",O34="Walking",W34&lt;=Formulas!$C$25),Formulas!$D$25,IF(AND($E$8="Rural",O34="Driving",W34&lt;=Formulas!$C$27),Formulas!$D$27,IF(AND($E$8="Rural",O34="Driving",W34&lt;=Formulas!$C$29),Formulas!$D$29,IF(AND($E$8="Flexible",O34="Walking",W34&lt;=Formulas!$C$23),Formulas!$E$23,IF(AND($E$8="Flexible",O34="Walking",W34&lt;=Formulas!$C$24),Formulas!$E$24,IF(AND($E$8="Flexible",O34="Driving",W34&lt;=Formulas!$C$27),Formulas!$E$27,IF(AND($E$8="Flexible",O34="Driving",W34&lt;=Formulas!$C$28),Formulas!$E$28,0)))))))))</f>
        <v>0</v>
      </c>
      <c r="Y34" s="117"/>
      <c r="Z34" s="118"/>
      <c r="AA34" s="20"/>
      <c r="AB34" s="170"/>
      <c r="AC34" s="201" t="str">
        <f t="shared" si="4"/>
        <v/>
      </c>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0"/>
      <c r="BC34" s="170"/>
      <c r="BD34" s="170"/>
      <c r="BE34" s="170"/>
      <c r="BF34" s="170"/>
      <c r="BG34" s="170"/>
      <c r="BH34" s="170"/>
      <c r="BI34" s="170"/>
    </row>
    <row r="35" spans="1:61" s="29" customFormat="1" ht="40.15" customHeight="1" x14ac:dyDescent="0.2">
      <c r="A35" s="202" t="s">
        <v>165</v>
      </c>
      <c r="B35" s="346" t="s">
        <v>166</v>
      </c>
      <c r="C35" s="347"/>
      <c r="D35" s="347"/>
      <c r="E35" s="348"/>
      <c r="F35" s="354"/>
      <c r="G35" s="355"/>
      <c r="H35" s="355"/>
      <c r="I35" s="354"/>
      <c r="J35" s="355"/>
      <c r="K35" s="355"/>
      <c r="L35" s="355"/>
      <c r="M35" s="355"/>
      <c r="N35" s="355"/>
      <c r="O35" s="271" t="s">
        <v>223</v>
      </c>
      <c r="P35" s="271"/>
      <c r="Q35" s="272"/>
      <c r="R35" s="281"/>
      <c r="S35" s="282"/>
      <c r="T35" s="273"/>
      <c r="U35" s="272"/>
      <c r="V35" s="272"/>
      <c r="W35" s="274"/>
      <c r="X35" s="87">
        <f>IF(W35="",0,IF(AND($E$8="Rural",O35="Walking",W35&lt;=Formulas!$C$23),Formulas!$D$23,IF(AND($E$8="Rural",O35="Walking",W35&lt;=Formulas!$C$25),Formulas!$D$25,IF(AND($E$8="Rural",O35="Driving",W35&lt;=Formulas!$C$27),Formulas!$D$27,IF(AND($E$8="Rural",O35="Driving",W35&lt;=Formulas!$C$29),Formulas!$D$29,IF(AND($E$8="Flexible",O35="Walking",W35&lt;=Formulas!$C$23),Formulas!$E$23,IF(AND($E$8="Flexible",O35="Walking",W35&lt;=Formulas!$C$24),Formulas!$E$24,IF(AND($E$8="Flexible",O35="Driving",W35&lt;=Formulas!$C$27),Formulas!$E$27,IF(AND($E$8="Flexible",O35="Driving",W35&lt;=Formulas!$C$28),Formulas!$E$28,0)))))))))</f>
        <v>0</v>
      </c>
      <c r="Y35" s="117"/>
      <c r="Z35" s="118"/>
      <c r="AA35" s="20"/>
      <c r="AB35" s="170"/>
      <c r="AC35" s="201" t="str">
        <f t="shared" ref="AC35" si="5">IF(Y35="","",IF(Y35&lt;1,1,0))</f>
        <v/>
      </c>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0"/>
      <c r="BF35" s="170"/>
      <c r="BG35" s="170"/>
      <c r="BH35" s="170"/>
      <c r="BI35" s="170"/>
    </row>
    <row r="36" spans="1:61" s="29" customFormat="1" ht="40.15" customHeight="1" x14ac:dyDescent="0.2">
      <c r="A36" s="202" t="s">
        <v>167</v>
      </c>
      <c r="B36" s="351" t="s">
        <v>168</v>
      </c>
      <c r="C36" s="352"/>
      <c r="D36" s="352"/>
      <c r="E36" s="353"/>
      <c r="F36" s="354"/>
      <c r="G36" s="355"/>
      <c r="H36" s="355"/>
      <c r="I36" s="354"/>
      <c r="J36" s="355"/>
      <c r="K36" s="355"/>
      <c r="L36" s="355"/>
      <c r="M36" s="355"/>
      <c r="N36" s="355"/>
      <c r="O36" s="271" t="s">
        <v>223</v>
      </c>
      <c r="P36" s="271"/>
      <c r="Q36" s="272"/>
      <c r="R36" s="281"/>
      <c r="S36" s="282"/>
      <c r="T36" s="273"/>
      <c r="U36" s="272"/>
      <c r="V36" s="272"/>
      <c r="W36" s="274"/>
      <c r="X36" s="87">
        <f>IF(W36="",0,IF(AND($E$8="Rural",O36="Walking",W36&lt;=Formulas!$C$23),Formulas!$D$23,IF(AND($E$8="Rural",O36="Walking",W36&lt;=Formulas!$C$25),Formulas!$D$25,IF(AND($E$8="Rural",O36="Driving",W36&lt;=Formulas!$C$27),Formulas!$D$27,IF(AND($E$8="Rural",O36="Driving",W36&lt;=Formulas!$C$29),Formulas!$D$29,IF(AND($E$8="Flexible",O36="Walking",W36&lt;=Formulas!$C$23),Formulas!$E$23,IF(AND($E$8="Flexible",O36="Walking",W36&lt;=Formulas!$C$24),Formulas!$E$24,IF(AND($E$8="Flexible",O36="Driving",W36&lt;=Formulas!$C$27),Formulas!$E$27,IF(AND($E$8="Flexible",O36="Driving",W36&lt;=Formulas!$C$28),Formulas!$E$28,0)))))))))</f>
        <v>0</v>
      </c>
      <c r="Y36" s="117"/>
      <c r="Z36" s="118"/>
      <c r="AA36" s="20"/>
      <c r="AB36" s="170"/>
      <c r="AC36" s="201" t="str">
        <f t="shared" si="4"/>
        <v/>
      </c>
      <c r="AD36" s="170"/>
      <c r="AE36" s="170"/>
      <c r="AF36" s="170"/>
      <c r="AG36" s="170"/>
      <c r="AH36" s="170"/>
      <c r="AI36" s="170"/>
      <c r="AJ36" s="170"/>
      <c r="AK36" s="170"/>
      <c r="AL36" s="170"/>
      <c r="AM36" s="170"/>
      <c r="AN36" s="170"/>
      <c r="AO36" s="170"/>
      <c r="AP36" s="170"/>
      <c r="AQ36" s="170"/>
      <c r="AR36" s="170"/>
      <c r="AS36" s="170"/>
      <c r="AT36" s="170"/>
      <c r="AU36" s="170"/>
      <c r="AV36" s="170"/>
      <c r="AW36" s="170"/>
      <c r="AX36" s="170"/>
      <c r="AY36" s="170"/>
      <c r="AZ36" s="170"/>
      <c r="BA36" s="170"/>
      <c r="BB36" s="170"/>
      <c r="BC36" s="170"/>
      <c r="BD36" s="170"/>
      <c r="BE36" s="170"/>
      <c r="BF36" s="170"/>
      <c r="BG36" s="170"/>
      <c r="BH36" s="170"/>
      <c r="BI36" s="170"/>
    </row>
    <row r="37" spans="1:61" s="29" customFormat="1" ht="40.15" customHeight="1" x14ac:dyDescent="0.2">
      <c r="A37" s="202" t="s">
        <v>169</v>
      </c>
      <c r="B37" s="346" t="s">
        <v>170</v>
      </c>
      <c r="C37" s="347"/>
      <c r="D37" s="347"/>
      <c r="E37" s="348"/>
      <c r="F37" s="354"/>
      <c r="G37" s="355"/>
      <c r="H37" s="355"/>
      <c r="I37" s="354"/>
      <c r="J37" s="355"/>
      <c r="K37" s="355"/>
      <c r="L37" s="355"/>
      <c r="M37" s="355"/>
      <c r="N37" s="355"/>
      <c r="O37" s="271" t="s">
        <v>223</v>
      </c>
      <c r="P37" s="271"/>
      <c r="Q37" s="272"/>
      <c r="R37" s="281"/>
      <c r="S37" s="282"/>
      <c r="T37" s="273"/>
      <c r="U37" s="272"/>
      <c r="V37" s="272"/>
      <c r="W37" s="274"/>
      <c r="X37" s="87">
        <f>IF(W37="",0,IF(AND($E$8="Rural",O37="Walking",W37&lt;=Formulas!$C$23),Formulas!$D$23,IF(AND($E$8="Rural",O37="Walking",W37&lt;=Formulas!$C$25),Formulas!$D$25,IF(AND($E$8="Rural",O37="Driving",W37&lt;=Formulas!$C$27),Formulas!$D$27,IF(AND($E$8="Rural",O37="Driving",W37&lt;=Formulas!$C$29),Formulas!$D$29,IF(AND($E$8="Flexible",O37="Walking",W37&lt;=Formulas!$C$23),Formulas!$E$23,IF(AND($E$8="Flexible",O37="Walking",W37&lt;=Formulas!$C$24),Formulas!$E$24,IF(AND($E$8="Flexible",O37="Driving",W37&lt;=Formulas!$C$27),Formulas!$E$27,IF(AND($E$8="Flexible",O37="Driving",W37&lt;=Formulas!$C$28),Formulas!$E$28,0)))))))))</f>
        <v>0</v>
      </c>
      <c r="Y37" s="117"/>
      <c r="Z37" s="118"/>
      <c r="AA37" s="20"/>
      <c r="AB37" s="170"/>
      <c r="AC37" s="201" t="str">
        <f t="shared" si="4"/>
        <v/>
      </c>
      <c r="AD37" s="170"/>
      <c r="AE37" s="170"/>
      <c r="AF37" s="170"/>
      <c r="AG37" s="170"/>
      <c r="AH37" s="170"/>
      <c r="AI37" s="170"/>
      <c r="AJ37" s="170"/>
      <c r="AK37" s="170"/>
      <c r="AL37" s="170"/>
      <c r="AM37" s="170"/>
      <c r="AN37" s="170"/>
      <c r="AO37" s="170"/>
      <c r="AP37" s="170"/>
      <c r="AQ37" s="170"/>
      <c r="AR37" s="170"/>
      <c r="AS37" s="170"/>
      <c r="AT37" s="170"/>
      <c r="AU37" s="170"/>
      <c r="AV37" s="170"/>
      <c r="AW37" s="170"/>
      <c r="AX37" s="170"/>
      <c r="AY37" s="170"/>
      <c r="AZ37" s="170"/>
      <c r="BA37" s="170"/>
      <c r="BB37" s="170"/>
      <c r="BC37" s="170"/>
      <c r="BD37" s="170"/>
      <c r="BE37" s="170"/>
      <c r="BF37" s="170"/>
      <c r="BG37" s="170"/>
      <c r="BH37" s="170"/>
      <c r="BI37" s="170"/>
    </row>
    <row r="38" spans="1:61" s="29" customFormat="1" ht="40.15" customHeight="1" x14ac:dyDescent="0.2">
      <c r="A38" s="204" t="s">
        <v>171</v>
      </c>
      <c r="B38" s="381" t="s">
        <v>172</v>
      </c>
      <c r="C38" s="382"/>
      <c r="D38" s="382"/>
      <c r="E38" s="383"/>
      <c r="F38" s="359"/>
      <c r="G38" s="360"/>
      <c r="H38" s="360"/>
      <c r="I38" s="359"/>
      <c r="J38" s="360"/>
      <c r="K38" s="360"/>
      <c r="L38" s="360"/>
      <c r="M38" s="360"/>
      <c r="N38" s="360"/>
      <c r="O38" s="275" t="s">
        <v>223</v>
      </c>
      <c r="P38" s="275"/>
      <c r="Q38" s="276"/>
      <c r="R38" s="283"/>
      <c r="S38" s="284"/>
      <c r="T38" s="277"/>
      <c r="U38" s="276"/>
      <c r="V38" s="276"/>
      <c r="W38" s="278"/>
      <c r="X38" s="85">
        <f>IF(W38="",0,IF(AND($E$8="Rural",O38="Walking",W38&lt;=Formulas!$C$23),Formulas!$D$23,IF(AND($E$8="Rural",O38="Walking",W38&lt;=Formulas!$C$25),Formulas!$D$25,IF(AND($E$8="Rural",O38="Driving",W38&lt;=Formulas!$C$27),Formulas!$D$27,IF(AND($E$8="Rural",O38="Driving",W38&lt;=Formulas!$C$29),Formulas!$D$29,IF(AND($E$8="Flexible",O38="Walking",W38&lt;=Formulas!$C$23),Formulas!$E$23,IF(AND($E$8="Flexible",O38="Walking",W38&lt;=Formulas!$C$24),Formulas!$E$24,IF(AND($E$8="Flexible",O38="Driving",W38&lt;=Formulas!$C$27),Formulas!$E$27,IF(AND($E$8="Flexible",O38="Driving",W38&lt;=Formulas!$C$28),Formulas!$E$28,0)))))))))</f>
        <v>0</v>
      </c>
      <c r="Y38" s="119"/>
      <c r="Z38" s="120"/>
      <c r="AA38" s="20"/>
      <c r="AB38" s="170"/>
      <c r="AC38" s="201" t="str">
        <f t="shared" si="4"/>
        <v/>
      </c>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70"/>
      <c r="BC38" s="170"/>
      <c r="BD38" s="170"/>
      <c r="BE38" s="170"/>
      <c r="BF38" s="170"/>
      <c r="BG38" s="170"/>
      <c r="BH38" s="170"/>
      <c r="BI38" s="170"/>
    </row>
    <row r="39" spans="1:61" ht="3" customHeight="1" x14ac:dyDescent="0.2">
      <c r="A39" s="5"/>
      <c r="B39" s="5"/>
      <c r="C39" s="5"/>
      <c r="D39" s="5"/>
      <c r="E39" s="5"/>
      <c r="F39" s="5"/>
      <c r="G39" s="5"/>
      <c r="H39" s="5"/>
      <c r="I39" s="5"/>
      <c r="J39" s="5"/>
      <c r="K39" s="5"/>
      <c r="L39" s="5"/>
      <c r="M39" s="5"/>
      <c r="N39" s="5"/>
      <c r="O39" s="5"/>
      <c r="P39" s="5"/>
      <c r="Q39" s="5"/>
      <c r="R39" s="5"/>
      <c r="S39" s="5"/>
      <c r="T39" s="5"/>
      <c r="U39" s="5"/>
      <c r="V39" s="5"/>
      <c r="W39" s="5"/>
      <c r="X39" s="121"/>
      <c r="Y39" s="121"/>
      <c r="Z39" s="121"/>
      <c r="AA39" s="21"/>
      <c r="AB39" s="5"/>
      <c r="AC39" s="5"/>
      <c r="AD39" s="5"/>
      <c r="AE39" s="5"/>
      <c r="AF39" s="5"/>
      <c r="AG39" s="5"/>
      <c r="AH39" s="5"/>
      <c r="AI39" s="5"/>
      <c r="AJ39" s="5"/>
      <c r="AK39" s="5"/>
      <c r="AL39" s="5"/>
      <c r="AM39" s="5"/>
      <c r="AN39" s="7"/>
      <c r="AO39" s="7"/>
      <c r="AP39" s="7"/>
      <c r="AQ39" s="7"/>
      <c r="AR39" s="7"/>
      <c r="AS39" s="7"/>
      <c r="AT39" s="7"/>
      <c r="AU39" s="7"/>
      <c r="AV39" s="7"/>
      <c r="AW39" s="7"/>
      <c r="AX39" s="7"/>
      <c r="AY39" s="7"/>
      <c r="AZ39" s="7"/>
      <c r="BA39" s="7"/>
      <c r="BB39" s="7"/>
      <c r="BC39" s="7"/>
      <c r="BD39" s="7"/>
      <c r="BE39" s="7"/>
      <c r="BF39" s="7"/>
      <c r="BG39" s="7"/>
      <c r="BH39" s="7"/>
      <c r="BI39" s="7"/>
    </row>
    <row r="40" spans="1:61" ht="13.5" customHeight="1" x14ac:dyDescent="0.2">
      <c r="A40" s="5"/>
      <c r="B40" s="5"/>
      <c r="C40" s="5"/>
      <c r="D40" s="5"/>
      <c r="E40" s="5"/>
      <c r="F40" s="12"/>
      <c r="G40" s="5"/>
      <c r="H40" s="5"/>
      <c r="I40" s="5"/>
      <c r="J40" s="5"/>
      <c r="K40" s="32"/>
      <c r="L40" s="5"/>
      <c r="M40" s="5"/>
      <c r="N40" s="13"/>
      <c r="O40" s="5"/>
      <c r="P40" s="12"/>
      <c r="Q40" s="13"/>
      <c r="R40" s="336"/>
      <c r="S40" s="336"/>
      <c r="T40" s="12" t="s">
        <v>173</v>
      </c>
      <c r="U40" s="13"/>
      <c r="V40" s="13"/>
      <c r="W40" s="247"/>
      <c r="X40" s="205">
        <f>SUM(X18:X21)+SUM(X23:X25)+SUM(X27:X29)+SUM(X31:X38)</f>
        <v>0</v>
      </c>
      <c r="Y40" s="206"/>
      <c r="Z40" s="205">
        <f>SUM(Z18:Z21)+SUM(Z23:Z25)+SUM(Z27:Z28)+SUM(Z31:Z38)</f>
        <v>0</v>
      </c>
      <c r="AA40" s="22"/>
      <c r="AB40" s="5"/>
      <c r="AC40" s="5"/>
      <c r="AD40" s="5"/>
      <c r="AE40" s="5"/>
      <c r="AF40" s="5"/>
      <c r="AG40" s="5"/>
      <c r="AH40" s="5"/>
      <c r="AI40" s="5"/>
      <c r="AJ40" s="5"/>
      <c r="AK40" s="5"/>
      <c r="AL40" s="5"/>
      <c r="AM40" s="5"/>
      <c r="AN40" s="7"/>
      <c r="AO40" s="7"/>
      <c r="AP40" s="7"/>
      <c r="AQ40" s="7"/>
      <c r="AR40" s="7"/>
      <c r="AS40" s="7"/>
      <c r="AT40" s="7"/>
      <c r="AU40" s="7"/>
      <c r="AV40" s="7"/>
      <c r="AW40" s="7"/>
      <c r="AX40" s="7"/>
      <c r="AY40" s="7"/>
      <c r="AZ40" s="7"/>
      <c r="BA40" s="7"/>
      <c r="BB40" s="7"/>
      <c r="BC40" s="7"/>
      <c r="BD40" s="7"/>
      <c r="BE40" s="7"/>
      <c r="BF40" s="7"/>
      <c r="BG40" s="7"/>
      <c r="BH40" s="7"/>
      <c r="BI40" s="7"/>
    </row>
    <row r="41" spans="1:61" s="15" customFormat="1" ht="13.5" customHeight="1" x14ac:dyDescent="0.2">
      <c r="A41" s="5"/>
      <c r="B41" s="5"/>
      <c r="C41" s="5"/>
      <c r="D41" s="5"/>
      <c r="E41" s="5"/>
      <c r="F41" s="12"/>
      <c r="G41" s="5"/>
      <c r="H41" s="5"/>
      <c r="I41" s="5"/>
      <c r="J41" s="5"/>
      <c r="K41" s="5"/>
      <c r="L41" s="5"/>
      <c r="M41" s="5"/>
      <c r="N41" s="5"/>
      <c r="O41" s="5"/>
      <c r="P41" s="13"/>
      <c r="Q41" s="13" t="s">
        <v>174</v>
      </c>
      <c r="R41" s="70">
        <v>10</v>
      </c>
      <c r="S41" s="13"/>
      <c r="T41" s="12" t="s">
        <v>175</v>
      </c>
      <c r="U41" s="13"/>
      <c r="V41" s="13"/>
      <c r="W41" s="247"/>
      <c r="X41" s="122">
        <f>IF(SUM($X$18:$X$38)&gt;R41,R41,SUM($X$18:$X$38))</f>
        <v>0</v>
      </c>
      <c r="Y41" s="206"/>
      <c r="Z41" s="122">
        <f>IF(SUM($Z$18:$Z$32)+SUM(Z33:Z38)&gt;R41,R41,SUM($Z$18:$Z$32)+SUM(Z33:Z38))</f>
        <v>0</v>
      </c>
      <c r="AA41" s="16"/>
      <c r="AB41" s="5"/>
      <c r="AC41" s="5"/>
      <c r="AD41" s="5"/>
      <c r="AE41" s="5"/>
      <c r="AF41" s="5"/>
      <c r="AG41" s="5"/>
      <c r="AH41" s="5"/>
      <c r="AI41" s="5"/>
      <c r="AJ41" s="5"/>
      <c r="AK41" s="5"/>
      <c r="AL41" s="5"/>
      <c r="AM41" s="5"/>
      <c r="AN41" s="7"/>
      <c r="AO41" s="7"/>
      <c r="AP41" s="7"/>
      <c r="AQ41" s="7"/>
      <c r="AR41" s="7"/>
      <c r="AS41" s="7"/>
      <c r="AT41" s="7"/>
      <c r="AU41" s="7"/>
      <c r="AV41" s="7"/>
      <c r="AW41" s="7"/>
      <c r="AX41" s="7"/>
      <c r="AY41" s="7"/>
      <c r="AZ41" s="7"/>
      <c r="BA41" s="7"/>
      <c r="BB41" s="7"/>
      <c r="BC41" s="7"/>
      <c r="BD41" s="7"/>
      <c r="BE41" s="7"/>
      <c r="BF41" s="7"/>
      <c r="BG41" s="7"/>
      <c r="BH41" s="7"/>
      <c r="BI41" s="7"/>
    </row>
    <row r="42" spans="1:61" ht="22.5" customHeight="1" x14ac:dyDescent="0.2">
      <c r="A42" s="207"/>
      <c r="B42" s="208" t="s">
        <v>176</v>
      </c>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7"/>
      <c r="AO42" s="7"/>
      <c r="AP42" s="7"/>
      <c r="AQ42" s="7"/>
      <c r="AR42" s="7"/>
      <c r="AS42" s="7"/>
      <c r="AT42" s="7"/>
      <c r="AU42" s="7"/>
      <c r="AV42" s="7"/>
      <c r="AW42" s="7"/>
      <c r="AX42" s="7"/>
      <c r="AY42" s="7"/>
      <c r="AZ42" s="7"/>
      <c r="BA42" s="7"/>
      <c r="BB42" s="7"/>
      <c r="BC42" s="7"/>
      <c r="BD42" s="7"/>
      <c r="BE42" s="7"/>
      <c r="BF42" s="7"/>
      <c r="BG42" s="7"/>
      <c r="BH42" s="7"/>
      <c r="BI42" s="7"/>
    </row>
    <row r="43" spans="1:61" ht="43.5" customHeight="1" x14ac:dyDescent="0.2">
      <c r="A43" s="9"/>
      <c r="B43" s="380" t="s">
        <v>177</v>
      </c>
      <c r="C43" s="380"/>
      <c r="D43" s="380"/>
      <c r="E43" s="380"/>
      <c r="F43" s="380"/>
      <c r="G43" s="380"/>
      <c r="H43" s="380"/>
      <c r="I43" s="380"/>
      <c r="J43" s="380"/>
      <c r="K43" s="380"/>
      <c r="L43" s="380"/>
      <c r="M43" s="380"/>
      <c r="N43" s="380"/>
      <c r="O43" s="380"/>
      <c r="P43" s="380"/>
      <c r="Q43" s="380"/>
      <c r="R43" s="380"/>
      <c r="S43" s="380"/>
      <c r="T43" s="380"/>
      <c r="U43" s="380"/>
      <c r="V43" s="380"/>
      <c r="W43" s="380"/>
      <c r="X43" s="380"/>
      <c r="Y43" s="380"/>
      <c r="Z43" s="380"/>
      <c r="AA43" s="247"/>
      <c r="AB43" s="5"/>
      <c r="AC43" s="5"/>
      <c r="AD43" s="5"/>
      <c r="AE43" s="5"/>
      <c r="AF43" s="5"/>
      <c r="AG43" s="5"/>
      <c r="AH43" s="5"/>
      <c r="AI43" s="5"/>
      <c r="AJ43" s="5"/>
      <c r="AK43" s="5"/>
      <c r="AL43" s="5"/>
      <c r="AM43" s="5"/>
      <c r="AN43" s="7"/>
      <c r="AO43" s="7"/>
      <c r="AP43" s="7"/>
      <c r="AQ43" s="7"/>
      <c r="AR43" s="7"/>
      <c r="AS43" s="7"/>
      <c r="AT43" s="7"/>
      <c r="AU43" s="7"/>
      <c r="AV43" s="7"/>
      <c r="AW43" s="7"/>
      <c r="AX43" s="7"/>
      <c r="AY43" s="7"/>
      <c r="AZ43" s="7"/>
      <c r="BA43" s="7"/>
      <c r="BB43" s="7"/>
      <c r="BC43" s="7"/>
      <c r="BD43" s="7"/>
      <c r="BE43" s="7"/>
      <c r="BF43" s="7"/>
      <c r="BG43" s="7"/>
      <c r="BH43" s="7"/>
      <c r="BI43" s="7"/>
    </row>
    <row r="44" spans="1:61" ht="33.75" customHeight="1" x14ac:dyDescent="0.2">
      <c r="A44" s="9"/>
      <c r="B44" s="247"/>
      <c r="C44" s="247"/>
      <c r="D44" s="247"/>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5"/>
      <c r="AC44" s="5"/>
      <c r="AD44" s="5"/>
      <c r="AE44" s="5"/>
      <c r="AF44" s="5"/>
      <c r="AG44" s="5"/>
      <c r="AH44" s="5"/>
      <c r="AI44" s="5"/>
      <c r="AJ44" s="5"/>
      <c r="AK44" s="5"/>
      <c r="AL44" s="5"/>
      <c r="AM44" s="5"/>
      <c r="AN44" s="7"/>
      <c r="AO44" s="7"/>
      <c r="AP44" s="7"/>
      <c r="AQ44" s="7"/>
      <c r="AR44" s="7"/>
      <c r="AS44" s="7"/>
      <c r="AT44" s="7"/>
      <c r="AU44" s="7"/>
      <c r="AV44" s="7"/>
      <c r="AW44" s="7"/>
      <c r="AX44" s="7"/>
      <c r="AY44" s="7"/>
      <c r="AZ44" s="7"/>
      <c r="BA44" s="7"/>
      <c r="BB44" s="7"/>
      <c r="BC44" s="7"/>
      <c r="BD44" s="7"/>
      <c r="BE44" s="7"/>
      <c r="BF44" s="7"/>
      <c r="BG44" s="7"/>
      <c r="BH44" s="7"/>
      <c r="BI44" s="7"/>
    </row>
    <row r="45" spans="1:61" ht="12.75" customHeight="1" x14ac:dyDescent="0.2">
      <c r="A45" s="9"/>
      <c r="B45" s="38" t="s">
        <v>178</v>
      </c>
      <c r="C45" s="39"/>
      <c r="D45" s="39"/>
      <c r="E45" s="39"/>
      <c r="F45" s="378"/>
      <c r="G45" s="379"/>
      <c r="H45" s="379"/>
      <c r="I45" s="379"/>
      <c r="J45" s="379"/>
      <c r="K45" s="379"/>
      <c r="L45" s="35" t="s">
        <v>179</v>
      </c>
      <c r="M45" s="36"/>
      <c r="N45" s="255"/>
      <c r="O45" s="255"/>
      <c r="P45" s="37"/>
      <c r="Q45" s="37"/>
      <c r="R45" s="37"/>
      <c r="S45" s="37"/>
      <c r="T45" s="37"/>
      <c r="U45" s="37"/>
      <c r="V45" s="37"/>
      <c r="W45" s="37"/>
      <c r="X45" s="37"/>
      <c r="Y45" s="37"/>
      <c r="Z45" s="37"/>
      <c r="AA45" s="37"/>
      <c r="AB45" s="5"/>
      <c r="AC45" s="5"/>
      <c r="AD45" s="5"/>
      <c r="AE45" s="5"/>
      <c r="AF45" s="5"/>
      <c r="AG45" s="5"/>
      <c r="AH45" s="5"/>
      <c r="AI45" s="5"/>
      <c r="AJ45" s="5"/>
      <c r="AK45" s="5"/>
      <c r="AL45" s="5"/>
      <c r="AM45" s="5"/>
      <c r="AN45" s="7"/>
      <c r="AO45" s="7"/>
      <c r="AP45" s="7"/>
      <c r="AQ45" s="7"/>
      <c r="AR45" s="7"/>
      <c r="AS45" s="7"/>
      <c r="AT45" s="7"/>
      <c r="AU45" s="7"/>
      <c r="AV45" s="7"/>
      <c r="AW45" s="7"/>
      <c r="AX45" s="7"/>
      <c r="AY45" s="7"/>
      <c r="AZ45" s="7"/>
      <c r="BA45" s="7"/>
      <c r="BB45" s="7"/>
      <c r="BC45" s="7"/>
      <c r="BD45" s="7"/>
      <c r="BE45" s="7"/>
      <c r="BF45" s="7"/>
      <c r="BG45" s="7"/>
      <c r="BH45" s="7"/>
      <c r="BI45" s="7"/>
    </row>
    <row r="46" spans="1:61" ht="21" customHeight="1" x14ac:dyDescent="0.2">
      <c r="A46" s="9"/>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7"/>
      <c r="AO46" s="7"/>
      <c r="AP46" s="7"/>
      <c r="AQ46" s="7"/>
      <c r="AR46" s="7"/>
      <c r="AS46" s="7"/>
      <c r="AT46" s="7"/>
      <c r="AU46" s="7"/>
      <c r="AV46" s="7"/>
      <c r="AW46" s="7"/>
      <c r="AX46" s="7"/>
      <c r="AY46" s="7"/>
      <c r="AZ46" s="7"/>
      <c r="BA46" s="7"/>
      <c r="BB46" s="7"/>
      <c r="BC46" s="7"/>
      <c r="BD46" s="7"/>
      <c r="BE46" s="7"/>
      <c r="BF46" s="7"/>
      <c r="BG46" s="7"/>
      <c r="BH46" s="7"/>
      <c r="BI46" s="7"/>
    </row>
    <row r="47" spans="1:61" ht="13.5" customHeight="1" x14ac:dyDescent="0.2">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7"/>
      <c r="AO47" s="7"/>
      <c r="AP47" s="7"/>
      <c r="AQ47" s="7"/>
      <c r="AR47" s="7"/>
      <c r="AS47" s="7"/>
      <c r="AT47" s="7"/>
      <c r="AU47" s="7"/>
      <c r="AV47" s="7"/>
      <c r="AW47" s="7"/>
      <c r="AX47" s="7"/>
      <c r="AY47" s="7"/>
      <c r="AZ47" s="7"/>
      <c r="BA47" s="7"/>
      <c r="BB47" s="7"/>
      <c r="BC47" s="7"/>
      <c r="BD47" s="7"/>
      <c r="BE47" s="7"/>
      <c r="BF47" s="7"/>
      <c r="BG47" s="7"/>
      <c r="BH47" s="7"/>
      <c r="BI47" s="7"/>
    </row>
    <row r="48" spans="1:61" ht="13.5" customHeight="1" x14ac:dyDescent="0.2">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7"/>
      <c r="AO48" s="7"/>
      <c r="AP48" s="7"/>
      <c r="AQ48" s="7"/>
      <c r="AR48" s="7"/>
      <c r="AS48" s="7"/>
      <c r="AT48" s="7"/>
      <c r="AU48" s="7"/>
      <c r="AV48" s="7"/>
      <c r="AW48" s="7"/>
      <c r="AX48" s="7"/>
      <c r="AY48" s="7"/>
      <c r="AZ48" s="7"/>
      <c r="BA48" s="7"/>
      <c r="BB48" s="7"/>
      <c r="BC48" s="7"/>
      <c r="BD48" s="7"/>
      <c r="BE48" s="7"/>
      <c r="BF48" s="7"/>
      <c r="BG48" s="7"/>
      <c r="BH48" s="7"/>
      <c r="BI48" s="7"/>
    </row>
    <row r="49" spans="1:61" ht="13.5" customHeight="1" x14ac:dyDescent="0.2">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7"/>
      <c r="AO49" s="7"/>
      <c r="AP49" s="7"/>
      <c r="AQ49" s="7"/>
      <c r="AR49" s="7"/>
      <c r="AS49" s="7"/>
      <c r="AT49" s="7"/>
      <c r="AU49" s="7"/>
      <c r="AV49" s="7"/>
      <c r="AW49" s="7"/>
      <c r="AX49" s="7"/>
      <c r="AY49" s="7"/>
      <c r="AZ49" s="7"/>
      <c r="BA49" s="7"/>
      <c r="BB49" s="7"/>
      <c r="BC49" s="7"/>
      <c r="BD49" s="7"/>
      <c r="BE49" s="7"/>
      <c r="BF49" s="7"/>
      <c r="BG49" s="7"/>
      <c r="BH49" s="7"/>
      <c r="BI49" s="7"/>
    </row>
    <row r="50" spans="1:61" ht="13.5" customHeight="1" x14ac:dyDescent="0.2">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7"/>
      <c r="AO50" s="7"/>
      <c r="AP50" s="7"/>
      <c r="AQ50" s="7"/>
      <c r="AR50" s="7"/>
      <c r="AS50" s="7"/>
      <c r="AT50" s="7"/>
      <c r="AU50" s="7"/>
      <c r="AV50" s="7"/>
      <c r="AW50" s="7"/>
      <c r="AX50" s="7"/>
      <c r="AY50" s="7"/>
      <c r="AZ50" s="7"/>
      <c r="BA50" s="7"/>
      <c r="BB50" s="7"/>
      <c r="BC50" s="7"/>
      <c r="BD50" s="7"/>
      <c r="BE50" s="7"/>
      <c r="BF50" s="7"/>
      <c r="BG50" s="7"/>
      <c r="BH50" s="7"/>
      <c r="BI50" s="7"/>
    </row>
    <row r="51" spans="1:61" ht="13.5" customHeight="1" x14ac:dyDescent="0.2">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7"/>
      <c r="AO51" s="7"/>
      <c r="AP51" s="7"/>
      <c r="AQ51" s="7"/>
      <c r="AR51" s="7"/>
      <c r="AS51" s="7"/>
      <c r="AT51" s="7"/>
      <c r="AU51" s="7"/>
      <c r="AV51" s="7"/>
      <c r="AW51" s="7"/>
      <c r="AX51" s="7"/>
      <c r="AY51" s="7"/>
      <c r="AZ51" s="7"/>
      <c r="BA51" s="7"/>
      <c r="BB51" s="7"/>
      <c r="BC51" s="7"/>
      <c r="BD51" s="7"/>
      <c r="BE51" s="7"/>
      <c r="BF51" s="7"/>
      <c r="BG51" s="7"/>
      <c r="BH51" s="7"/>
      <c r="BI51" s="7"/>
    </row>
    <row r="52" spans="1:61" ht="13.5" customHeight="1" x14ac:dyDescent="0.2">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7"/>
      <c r="AO52" s="7"/>
      <c r="AP52" s="7"/>
      <c r="AQ52" s="7"/>
      <c r="AR52" s="7"/>
      <c r="AS52" s="7"/>
      <c r="AT52" s="7"/>
      <c r="AU52" s="7"/>
      <c r="AV52" s="7"/>
      <c r="AW52" s="7"/>
      <c r="AX52" s="7"/>
      <c r="AY52" s="7"/>
      <c r="AZ52" s="7"/>
      <c r="BA52" s="7"/>
      <c r="BB52" s="7"/>
      <c r="BC52" s="7"/>
      <c r="BD52" s="7"/>
      <c r="BE52" s="7"/>
      <c r="BF52" s="7"/>
      <c r="BG52" s="7"/>
      <c r="BH52" s="7"/>
      <c r="BI52" s="7"/>
    </row>
    <row r="53" spans="1:61" ht="13.5" customHeight="1" x14ac:dyDescent="0.2">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7"/>
      <c r="AO53" s="7"/>
      <c r="AP53" s="7"/>
      <c r="AQ53" s="7"/>
      <c r="AR53" s="7"/>
      <c r="AS53" s="7"/>
      <c r="AT53" s="7"/>
      <c r="AU53" s="7"/>
      <c r="AV53" s="7"/>
      <c r="AW53" s="7"/>
      <c r="AX53" s="7"/>
      <c r="AY53" s="7"/>
      <c r="AZ53" s="7"/>
      <c r="BA53" s="7"/>
      <c r="BB53" s="7"/>
      <c r="BC53" s="7"/>
      <c r="BD53" s="7"/>
      <c r="BE53" s="7"/>
      <c r="BF53" s="7"/>
      <c r="BG53" s="7"/>
      <c r="BH53" s="7"/>
      <c r="BI53" s="7"/>
    </row>
    <row r="54" spans="1:61" ht="13.5" customHeight="1" x14ac:dyDescent="0.2">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7"/>
      <c r="AO54" s="7"/>
      <c r="AP54" s="7"/>
      <c r="AQ54" s="7"/>
      <c r="AR54" s="7"/>
      <c r="AS54" s="7"/>
      <c r="AT54" s="7"/>
      <c r="AU54" s="7"/>
      <c r="AV54" s="7"/>
      <c r="AW54" s="7"/>
      <c r="AX54" s="7"/>
      <c r="AY54" s="7"/>
      <c r="AZ54" s="7"/>
      <c r="BA54" s="7"/>
      <c r="BB54" s="7"/>
      <c r="BC54" s="7"/>
      <c r="BD54" s="7"/>
      <c r="BE54" s="7"/>
      <c r="BF54" s="7"/>
      <c r="BG54" s="7"/>
      <c r="BH54" s="7"/>
      <c r="BI54" s="7"/>
    </row>
    <row r="55" spans="1:61" ht="13.5" customHeight="1" x14ac:dyDescent="0.2">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7"/>
      <c r="AO55" s="7"/>
      <c r="AP55" s="7"/>
      <c r="AQ55" s="7"/>
      <c r="AR55" s="7"/>
      <c r="AS55" s="7"/>
      <c r="AT55" s="7"/>
      <c r="AU55" s="7"/>
      <c r="AV55" s="7"/>
      <c r="AW55" s="7"/>
      <c r="AX55" s="7"/>
      <c r="AY55" s="7"/>
      <c r="AZ55" s="7"/>
      <c r="BA55" s="7"/>
      <c r="BB55" s="7"/>
      <c r="BC55" s="7"/>
      <c r="BD55" s="7"/>
      <c r="BE55" s="7"/>
      <c r="BF55" s="7"/>
      <c r="BG55" s="7"/>
      <c r="BH55" s="7"/>
      <c r="BI55" s="7"/>
    </row>
    <row r="56" spans="1:61" ht="27" customHeight="1" x14ac:dyDescent="0.2">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7"/>
      <c r="AO56" s="7"/>
      <c r="AP56" s="7"/>
      <c r="AQ56" s="7"/>
      <c r="AR56" s="7"/>
      <c r="AS56" s="7"/>
      <c r="AT56" s="7"/>
      <c r="AU56" s="7"/>
      <c r="AV56" s="7"/>
      <c r="AW56" s="7"/>
      <c r="AX56" s="7"/>
      <c r="AY56" s="7"/>
      <c r="AZ56" s="7"/>
      <c r="BA56" s="7"/>
      <c r="BB56" s="7"/>
      <c r="BC56" s="7"/>
      <c r="BD56" s="7"/>
      <c r="BE56" s="7"/>
      <c r="BF56" s="7"/>
      <c r="BG56" s="7"/>
      <c r="BH56" s="7"/>
      <c r="BI56" s="7"/>
    </row>
    <row r="57" spans="1:61" ht="13.5" customHeight="1" x14ac:dyDescent="0.2">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7"/>
      <c r="AO57" s="7"/>
      <c r="AP57" s="7"/>
      <c r="AQ57" s="7"/>
      <c r="AR57" s="7"/>
      <c r="AS57" s="7"/>
      <c r="AT57" s="7"/>
      <c r="AU57" s="7"/>
      <c r="AV57" s="7"/>
      <c r="AW57" s="7"/>
      <c r="AX57" s="7"/>
      <c r="AY57" s="7"/>
      <c r="AZ57" s="7"/>
      <c r="BA57" s="7"/>
      <c r="BB57" s="7"/>
      <c r="BC57" s="7"/>
      <c r="BD57" s="7"/>
      <c r="BE57" s="7"/>
      <c r="BF57" s="7"/>
      <c r="BG57" s="7"/>
      <c r="BH57" s="7"/>
      <c r="BI57" s="7"/>
    </row>
    <row r="58" spans="1:61" ht="13.5" customHeight="1" x14ac:dyDescent="0.2">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7"/>
      <c r="AO58" s="7"/>
      <c r="AP58" s="7"/>
      <c r="AQ58" s="7"/>
      <c r="AR58" s="7"/>
      <c r="AS58" s="7"/>
      <c r="AT58" s="7"/>
      <c r="AU58" s="7"/>
      <c r="AV58" s="7"/>
      <c r="AW58" s="7"/>
      <c r="AX58" s="7"/>
      <c r="AY58" s="7"/>
      <c r="AZ58" s="7"/>
      <c r="BA58" s="7"/>
      <c r="BB58" s="7"/>
      <c r="BC58" s="7"/>
      <c r="BD58" s="7"/>
      <c r="BE58" s="7"/>
      <c r="BF58" s="7"/>
      <c r="BG58" s="7"/>
      <c r="BH58" s="7"/>
      <c r="BI58" s="7"/>
    </row>
    <row r="59" spans="1:61" ht="13.5" customHeight="1" x14ac:dyDescent="0.2">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7"/>
      <c r="AO59" s="7"/>
      <c r="AP59" s="7"/>
      <c r="AQ59" s="7"/>
      <c r="AR59" s="7"/>
      <c r="AS59" s="7"/>
      <c r="AT59" s="7"/>
      <c r="AU59" s="7"/>
      <c r="AV59" s="7"/>
      <c r="AW59" s="7"/>
      <c r="AX59" s="7"/>
      <c r="AY59" s="7"/>
      <c r="AZ59" s="7"/>
      <c r="BA59" s="7"/>
      <c r="BB59" s="7"/>
      <c r="BC59" s="7"/>
      <c r="BD59" s="7"/>
      <c r="BE59" s="7"/>
      <c r="BF59" s="7"/>
      <c r="BG59" s="7"/>
      <c r="BH59" s="7"/>
      <c r="BI59" s="7"/>
    </row>
    <row r="60" spans="1:61" ht="27" customHeight="1" x14ac:dyDescent="0.2">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7"/>
      <c r="AO60" s="7"/>
      <c r="AP60" s="7"/>
      <c r="AQ60" s="7"/>
      <c r="AR60" s="7"/>
      <c r="AS60" s="7"/>
      <c r="AT60" s="7"/>
      <c r="AU60" s="7"/>
      <c r="AV60" s="7"/>
      <c r="AW60" s="7"/>
      <c r="AX60" s="7"/>
      <c r="AY60" s="7"/>
      <c r="AZ60" s="7"/>
      <c r="BA60" s="7"/>
      <c r="BB60" s="7"/>
      <c r="BC60" s="7"/>
      <c r="BD60" s="7"/>
      <c r="BE60" s="7"/>
      <c r="BF60" s="7"/>
      <c r="BG60" s="7"/>
      <c r="BH60" s="7"/>
      <c r="BI60" s="7"/>
    </row>
    <row r="61" spans="1:61" ht="13.5" customHeight="1" x14ac:dyDescent="0.2">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7"/>
      <c r="AO61" s="7"/>
      <c r="AP61" s="7"/>
      <c r="AQ61" s="7"/>
      <c r="AR61" s="7"/>
      <c r="AS61" s="7"/>
      <c r="AT61" s="7"/>
      <c r="AU61" s="7"/>
      <c r="AV61" s="7"/>
      <c r="AW61" s="7"/>
      <c r="AX61" s="7"/>
      <c r="AY61" s="7"/>
      <c r="AZ61" s="7"/>
      <c r="BA61" s="7"/>
      <c r="BB61" s="7"/>
      <c r="BC61" s="7"/>
      <c r="BD61" s="7"/>
      <c r="BE61" s="7"/>
      <c r="BF61" s="7"/>
      <c r="BG61" s="7"/>
      <c r="BH61" s="7"/>
      <c r="BI61" s="7"/>
    </row>
    <row r="62" spans="1:61" ht="13.5" customHeight="1" x14ac:dyDescent="0.2">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7"/>
      <c r="AO62" s="7"/>
      <c r="AP62" s="7"/>
      <c r="AQ62" s="7"/>
      <c r="AR62" s="7"/>
      <c r="AS62" s="7"/>
      <c r="AT62" s="7"/>
      <c r="AU62" s="7"/>
      <c r="AV62" s="7"/>
      <c r="AW62" s="7"/>
      <c r="AX62" s="7"/>
      <c r="AY62" s="7"/>
      <c r="AZ62" s="7"/>
      <c r="BA62" s="7"/>
      <c r="BB62" s="7"/>
      <c r="BC62" s="7"/>
      <c r="BD62" s="7"/>
      <c r="BE62" s="7"/>
      <c r="BF62" s="7"/>
      <c r="BG62" s="7"/>
      <c r="BH62" s="7"/>
      <c r="BI62" s="7"/>
    </row>
    <row r="63" spans="1:61" ht="13.5" customHeight="1" x14ac:dyDescent="0.2">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7"/>
      <c r="AO63" s="7"/>
      <c r="AP63" s="7"/>
      <c r="AQ63" s="7"/>
      <c r="AR63" s="7"/>
      <c r="AS63" s="7"/>
      <c r="AT63" s="7"/>
      <c r="AU63" s="7"/>
      <c r="AV63" s="7"/>
      <c r="AW63" s="7"/>
      <c r="AX63" s="7"/>
      <c r="AY63" s="7"/>
      <c r="AZ63" s="7"/>
      <c r="BA63" s="7"/>
      <c r="BB63" s="7"/>
      <c r="BC63" s="7"/>
      <c r="BD63" s="7"/>
      <c r="BE63" s="7"/>
      <c r="BF63" s="7"/>
      <c r="BG63" s="7"/>
      <c r="BH63" s="7"/>
      <c r="BI63" s="7"/>
    </row>
    <row r="64" spans="1:61" ht="27" customHeight="1" x14ac:dyDescent="0.2">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7"/>
      <c r="AO64" s="7"/>
      <c r="AP64" s="7"/>
      <c r="AQ64" s="7"/>
      <c r="AR64" s="7"/>
      <c r="AS64" s="7"/>
      <c r="AT64" s="7"/>
      <c r="AU64" s="7"/>
      <c r="AV64" s="7"/>
      <c r="AW64" s="7"/>
      <c r="AX64" s="7"/>
      <c r="AY64" s="7"/>
      <c r="AZ64" s="7"/>
      <c r="BA64" s="7"/>
      <c r="BB64" s="7"/>
      <c r="BC64" s="7"/>
      <c r="BD64" s="7"/>
      <c r="BE64" s="7"/>
      <c r="BF64" s="7"/>
      <c r="BG64" s="7"/>
      <c r="BH64" s="7"/>
      <c r="BI64" s="7"/>
    </row>
    <row r="65" spans="1:61" ht="13.5" customHeight="1" x14ac:dyDescent="0.2">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7"/>
      <c r="AO65" s="7"/>
      <c r="AP65" s="7"/>
      <c r="AQ65" s="7"/>
      <c r="AR65" s="7"/>
      <c r="AS65" s="7"/>
      <c r="AT65" s="7"/>
      <c r="AU65" s="7"/>
      <c r="AV65" s="7"/>
      <c r="AW65" s="7"/>
      <c r="AX65" s="7"/>
      <c r="AY65" s="7"/>
      <c r="AZ65" s="7"/>
      <c r="BA65" s="7"/>
      <c r="BB65" s="7"/>
      <c r="BC65" s="7"/>
      <c r="BD65" s="7"/>
      <c r="BE65" s="7"/>
      <c r="BF65" s="7"/>
      <c r="BG65" s="7"/>
      <c r="BH65" s="7"/>
      <c r="BI65" s="7"/>
    </row>
    <row r="66" spans="1:61" ht="13.5" customHeight="1" x14ac:dyDescent="0.2">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7"/>
      <c r="AO66" s="7"/>
      <c r="AP66" s="7"/>
      <c r="AQ66" s="7"/>
      <c r="AR66" s="7"/>
      <c r="AS66" s="7"/>
      <c r="AT66" s="7"/>
      <c r="AU66" s="7"/>
      <c r="AV66" s="7"/>
      <c r="AW66" s="7"/>
      <c r="AX66" s="7"/>
      <c r="AY66" s="7"/>
      <c r="AZ66" s="7"/>
      <c r="BA66" s="7"/>
      <c r="BB66" s="7"/>
      <c r="BC66" s="7"/>
      <c r="BD66" s="7"/>
      <c r="BE66" s="7"/>
      <c r="BF66" s="7"/>
      <c r="BG66" s="7"/>
      <c r="BH66" s="7"/>
      <c r="BI66" s="7"/>
    </row>
    <row r="67" spans="1:61" ht="13.5" customHeight="1" x14ac:dyDescent="0.2">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7"/>
      <c r="AO67" s="7"/>
      <c r="AP67" s="7"/>
      <c r="AQ67" s="7"/>
      <c r="AR67" s="7"/>
      <c r="AS67" s="7"/>
      <c r="AT67" s="7"/>
      <c r="AU67" s="7"/>
      <c r="AV67" s="7"/>
      <c r="AW67" s="7"/>
      <c r="AX67" s="7"/>
      <c r="AY67" s="7"/>
      <c r="AZ67" s="7"/>
      <c r="BA67" s="7"/>
      <c r="BB67" s="7"/>
      <c r="BC67" s="7"/>
      <c r="BD67" s="7"/>
      <c r="BE67" s="7"/>
      <c r="BF67" s="7"/>
      <c r="BG67" s="7"/>
      <c r="BH67" s="7"/>
      <c r="BI67" s="7"/>
    </row>
    <row r="68" spans="1:61" ht="27" customHeight="1" x14ac:dyDescent="0.2">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7"/>
      <c r="AO68" s="7"/>
      <c r="AP68" s="7"/>
      <c r="AQ68" s="7"/>
      <c r="AR68" s="7"/>
      <c r="AS68" s="7"/>
      <c r="AT68" s="7"/>
      <c r="AU68" s="7"/>
      <c r="AV68" s="7"/>
      <c r="AW68" s="7"/>
      <c r="AX68" s="7"/>
      <c r="AY68" s="7"/>
      <c r="AZ68" s="7"/>
      <c r="BA68" s="7"/>
      <c r="BB68" s="7"/>
      <c r="BC68" s="7"/>
      <c r="BD68" s="7"/>
      <c r="BE68" s="7"/>
      <c r="BF68" s="7"/>
      <c r="BG68" s="7"/>
      <c r="BH68" s="7"/>
      <c r="BI68" s="7"/>
    </row>
    <row r="69" spans="1:61" ht="13.5" customHeight="1" x14ac:dyDescent="0.2">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7"/>
      <c r="AO69" s="7"/>
      <c r="AP69" s="7"/>
      <c r="AQ69" s="7"/>
      <c r="AR69" s="7"/>
      <c r="AS69" s="7"/>
      <c r="AT69" s="7"/>
      <c r="AU69" s="7"/>
      <c r="AV69" s="7"/>
      <c r="AW69" s="7"/>
      <c r="AX69" s="7"/>
      <c r="AY69" s="7"/>
      <c r="AZ69" s="7"/>
      <c r="BA69" s="7"/>
      <c r="BB69" s="7"/>
      <c r="BC69" s="7"/>
      <c r="BD69" s="7"/>
      <c r="BE69" s="7"/>
      <c r="BF69" s="7"/>
      <c r="BG69" s="7"/>
      <c r="BH69" s="7"/>
      <c r="BI69" s="7"/>
    </row>
    <row r="70" spans="1:61" ht="13.5" customHeight="1" x14ac:dyDescent="0.2">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7"/>
      <c r="AO70" s="7"/>
      <c r="AP70" s="7"/>
      <c r="AQ70" s="7"/>
      <c r="AR70" s="7"/>
      <c r="AS70" s="7"/>
      <c r="AT70" s="7"/>
      <c r="AU70" s="7"/>
      <c r="AV70" s="7"/>
      <c r="AW70" s="7"/>
      <c r="AX70" s="7"/>
      <c r="AY70" s="7"/>
      <c r="AZ70" s="7"/>
      <c r="BA70" s="7"/>
      <c r="BB70" s="7"/>
      <c r="BC70" s="7"/>
      <c r="BD70" s="7"/>
      <c r="BE70" s="7"/>
      <c r="BF70" s="7"/>
      <c r="BG70" s="7"/>
      <c r="BH70" s="7"/>
      <c r="BI70" s="7"/>
    </row>
    <row r="71" spans="1:61" ht="13.5" customHeight="1" x14ac:dyDescent="0.2">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7"/>
      <c r="AO71" s="7"/>
      <c r="AP71" s="7"/>
      <c r="AQ71" s="7"/>
      <c r="AR71" s="7"/>
      <c r="AS71" s="7"/>
      <c r="AT71" s="7"/>
      <c r="AU71" s="7"/>
      <c r="AV71" s="7"/>
      <c r="AW71" s="7"/>
      <c r="AX71" s="7"/>
      <c r="AY71" s="7"/>
      <c r="AZ71" s="7"/>
      <c r="BA71" s="7"/>
      <c r="BB71" s="7"/>
      <c r="BC71" s="7"/>
      <c r="BD71" s="7"/>
      <c r="BE71" s="7"/>
      <c r="BF71" s="7"/>
      <c r="BG71" s="7"/>
      <c r="BH71" s="7"/>
      <c r="BI71" s="7"/>
    </row>
    <row r="72" spans="1:61" ht="13.5" customHeight="1" x14ac:dyDescent="0.2">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7"/>
      <c r="AO72" s="7"/>
      <c r="AP72" s="7"/>
      <c r="AQ72" s="7"/>
      <c r="AR72" s="7"/>
      <c r="AS72" s="7"/>
      <c r="AT72" s="7"/>
      <c r="AU72" s="7"/>
      <c r="AV72" s="7"/>
      <c r="AW72" s="7"/>
      <c r="AX72" s="7"/>
      <c r="AY72" s="7"/>
      <c r="AZ72" s="7"/>
      <c r="BA72" s="7"/>
      <c r="BB72" s="7"/>
      <c r="BC72" s="7"/>
      <c r="BD72" s="7"/>
      <c r="BE72" s="7"/>
      <c r="BF72" s="7"/>
      <c r="BG72" s="7"/>
      <c r="BH72" s="7"/>
      <c r="BI72" s="7"/>
    </row>
    <row r="73" spans="1:61" ht="13.5" customHeight="1" x14ac:dyDescent="0.2">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7"/>
      <c r="AO73" s="7"/>
      <c r="AP73" s="7"/>
      <c r="AQ73" s="7"/>
      <c r="AR73" s="7"/>
      <c r="AS73" s="7"/>
      <c r="AT73" s="7"/>
      <c r="AU73" s="7"/>
      <c r="AV73" s="7"/>
      <c r="AW73" s="7"/>
      <c r="AX73" s="7"/>
      <c r="AY73" s="7"/>
      <c r="AZ73" s="7"/>
      <c r="BA73" s="7"/>
      <c r="BB73" s="7"/>
      <c r="BC73" s="7"/>
      <c r="BD73" s="7"/>
      <c r="BE73" s="7"/>
      <c r="BF73" s="7"/>
      <c r="BG73" s="7"/>
      <c r="BH73" s="7"/>
      <c r="BI73" s="7"/>
    </row>
    <row r="74" spans="1:61" ht="13.5" customHeight="1" x14ac:dyDescent="0.2">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7"/>
      <c r="AO74" s="7"/>
      <c r="AP74" s="7"/>
      <c r="AQ74" s="7"/>
      <c r="AR74" s="7"/>
      <c r="AS74" s="7"/>
      <c r="AT74" s="7"/>
      <c r="AU74" s="7"/>
      <c r="AV74" s="7"/>
      <c r="AW74" s="7"/>
      <c r="AX74" s="7"/>
      <c r="AY74" s="7"/>
      <c r="AZ74" s="7"/>
      <c r="BA74" s="7"/>
      <c r="BB74" s="7"/>
      <c r="BC74" s="7"/>
      <c r="BD74" s="7"/>
      <c r="BE74" s="7"/>
      <c r="BF74" s="7"/>
      <c r="BG74" s="7"/>
      <c r="BH74" s="7"/>
      <c r="BI74" s="7"/>
    </row>
    <row r="75" spans="1:61" ht="13.5" customHeight="1" x14ac:dyDescent="0.2">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7"/>
      <c r="AO75" s="7"/>
      <c r="AP75" s="7"/>
      <c r="AQ75" s="7"/>
      <c r="AR75" s="7"/>
      <c r="AS75" s="7"/>
      <c r="AT75" s="7"/>
      <c r="AU75" s="7"/>
      <c r="AV75" s="7"/>
      <c r="AW75" s="7"/>
      <c r="AX75" s="7"/>
      <c r="AY75" s="7"/>
      <c r="AZ75" s="7"/>
      <c r="BA75" s="7"/>
      <c r="BB75" s="7"/>
      <c r="BC75" s="7"/>
      <c r="BD75" s="7"/>
      <c r="BE75" s="7"/>
      <c r="BF75" s="7"/>
      <c r="BG75" s="7"/>
      <c r="BH75" s="7"/>
      <c r="BI75" s="7"/>
    </row>
    <row r="76" spans="1:61" ht="13.5" customHeight="1" x14ac:dyDescent="0.2">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7"/>
      <c r="AO76" s="7"/>
      <c r="AP76" s="7"/>
      <c r="AQ76" s="7"/>
      <c r="AR76" s="7"/>
      <c r="AS76" s="7"/>
      <c r="AT76" s="7"/>
      <c r="AU76" s="7"/>
      <c r="AV76" s="7"/>
      <c r="AW76" s="7"/>
      <c r="AX76" s="7"/>
      <c r="AY76" s="7"/>
      <c r="AZ76" s="7"/>
      <c r="BA76" s="7"/>
      <c r="BB76" s="7"/>
      <c r="BC76" s="7"/>
      <c r="BD76" s="7"/>
      <c r="BE76" s="7"/>
      <c r="BF76" s="7"/>
      <c r="BG76" s="7"/>
      <c r="BH76" s="7"/>
      <c r="BI76" s="7"/>
    </row>
    <row r="77" spans="1:61" ht="13.5" customHeight="1" x14ac:dyDescent="0.2">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7"/>
      <c r="AO77" s="7"/>
      <c r="AP77" s="7"/>
      <c r="AQ77" s="7"/>
      <c r="AR77" s="7"/>
      <c r="AS77" s="7"/>
      <c r="AT77" s="7"/>
      <c r="AU77" s="7"/>
      <c r="AV77" s="7"/>
      <c r="AW77" s="7"/>
      <c r="AX77" s="7"/>
      <c r="AY77" s="7"/>
      <c r="AZ77" s="7"/>
      <c r="BA77" s="7"/>
      <c r="BB77" s="7"/>
      <c r="BC77" s="7"/>
      <c r="BD77" s="7"/>
      <c r="BE77" s="7"/>
      <c r="BF77" s="7"/>
      <c r="BG77" s="7"/>
      <c r="BH77" s="7"/>
      <c r="BI77" s="7"/>
    </row>
    <row r="78" spans="1:61" ht="13.5" customHeight="1" x14ac:dyDescent="0.2">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7"/>
      <c r="AO78" s="7"/>
      <c r="AP78" s="7"/>
      <c r="AQ78" s="7"/>
      <c r="AR78" s="7"/>
      <c r="AS78" s="7"/>
      <c r="AT78" s="7"/>
      <c r="AU78" s="7"/>
      <c r="AV78" s="7"/>
      <c r="AW78" s="7"/>
      <c r="AX78" s="7"/>
      <c r="AY78" s="7"/>
      <c r="AZ78" s="7"/>
      <c r="BA78" s="7"/>
      <c r="BB78" s="7"/>
      <c r="BC78" s="7"/>
      <c r="BD78" s="7"/>
      <c r="BE78" s="7"/>
      <c r="BF78" s="7"/>
      <c r="BG78" s="7"/>
      <c r="BH78" s="7"/>
      <c r="BI78" s="7"/>
    </row>
    <row r="79" spans="1:61" ht="13.5" customHeight="1" x14ac:dyDescent="0.2">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7"/>
      <c r="AO79" s="7"/>
      <c r="AP79" s="7"/>
      <c r="AQ79" s="7"/>
      <c r="AR79" s="7"/>
      <c r="AS79" s="7"/>
      <c r="AT79" s="7"/>
      <c r="AU79" s="7"/>
      <c r="AV79" s="7"/>
      <c r="AW79" s="7"/>
      <c r="AX79" s="7"/>
      <c r="AY79" s="7"/>
      <c r="AZ79" s="7"/>
      <c r="BA79" s="7"/>
      <c r="BB79" s="7"/>
      <c r="BC79" s="7"/>
      <c r="BD79" s="7"/>
      <c r="BE79" s="7"/>
      <c r="BF79" s="7"/>
      <c r="BG79" s="7"/>
      <c r="BH79" s="7"/>
      <c r="BI79" s="7"/>
    </row>
    <row r="80" spans="1:61" ht="13.5" customHeight="1" x14ac:dyDescent="0.2">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7"/>
      <c r="AO80" s="7"/>
      <c r="AP80" s="7"/>
      <c r="AQ80" s="7"/>
      <c r="AR80" s="7"/>
      <c r="AS80" s="7"/>
      <c r="AT80" s="7"/>
      <c r="AU80" s="7"/>
      <c r="AV80" s="7"/>
      <c r="AW80" s="7"/>
      <c r="AX80" s="7"/>
      <c r="AY80" s="7"/>
      <c r="AZ80" s="7"/>
      <c r="BA80" s="7"/>
      <c r="BB80" s="7"/>
      <c r="BC80" s="7"/>
      <c r="BD80" s="7"/>
      <c r="BE80" s="7"/>
      <c r="BF80" s="7"/>
      <c r="BG80" s="7"/>
      <c r="BH80" s="7"/>
      <c r="BI80" s="7"/>
    </row>
    <row r="81" spans="1:61" ht="13.5" customHeight="1" x14ac:dyDescent="0.2">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7"/>
      <c r="AO81" s="7"/>
      <c r="AP81" s="7"/>
      <c r="AQ81" s="7"/>
      <c r="AR81" s="7"/>
      <c r="AS81" s="7"/>
      <c r="AT81" s="7"/>
      <c r="AU81" s="7"/>
      <c r="AV81" s="7"/>
      <c r="AW81" s="7"/>
      <c r="AX81" s="7"/>
      <c r="AY81" s="7"/>
      <c r="AZ81" s="7"/>
      <c r="BA81" s="7"/>
      <c r="BB81" s="7"/>
      <c r="BC81" s="7"/>
      <c r="BD81" s="7"/>
      <c r="BE81" s="7"/>
      <c r="BF81" s="7"/>
      <c r="BG81" s="7"/>
      <c r="BH81" s="7"/>
      <c r="BI81" s="7"/>
    </row>
    <row r="82" spans="1:61" ht="13.5" customHeight="1" x14ac:dyDescent="0.2">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7"/>
      <c r="AO82" s="7"/>
      <c r="AP82" s="7"/>
      <c r="AQ82" s="7"/>
      <c r="AR82" s="7"/>
      <c r="AS82" s="7"/>
      <c r="AT82" s="7"/>
      <c r="AU82" s="7"/>
      <c r="AV82" s="7"/>
      <c r="AW82" s="7"/>
      <c r="AX82" s="7"/>
      <c r="AY82" s="7"/>
      <c r="AZ82" s="7"/>
      <c r="BA82" s="7"/>
      <c r="BB82" s="7"/>
      <c r="BC82" s="7"/>
      <c r="BD82" s="7"/>
      <c r="BE82" s="7"/>
      <c r="BF82" s="7"/>
      <c r="BG82" s="7"/>
      <c r="BH82" s="7"/>
      <c r="BI82" s="7"/>
    </row>
    <row r="83" spans="1:61" ht="13.5" customHeight="1" x14ac:dyDescent="0.2">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7"/>
      <c r="AO83" s="7"/>
      <c r="AP83" s="7"/>
      <c r="AQ83" s="7"/>
      <c r="AR83" s="7"/>
      <c r="AS83" s="7"/>
      <c r="AT83" s="7"/>
      <c r="AU83" s="7"/>
      <c r="AV83" s="7"/>
      <c r="AW83" s="7"/>
      <c r="AX83" s="7"/>
      <c r="AY83" s="7"/>
      <c r="AZ83" s="7"/>
      <c r="BA83" s="7"/>
      <c r="BB83" s="7"/>
      <c r="BC83" s="7"/>
      <c r="BD83" s="7"/>
      <c r="BE83" s="7"/>
      <c r="BF83" s="7"/>
      <c r="BG83" s="7"/>
      <c r="BH83" s="7"/>
      <c r="BI83" s="7"/>
    </row>
    <row r="84" spans="1:61" ht="13.5" customHeight="1" x14ac:dyDescent="0.2">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7"/>
      <c r="AO84" s="7"/>
      <c r="AP84" s="7"/>
      <c r="AQ84" s="7"/>
      <c r="AR84" s="7"/>
      <c r="AS84" s="7"/>
      <c r="AT84" s="7"/>
      <c r="AU84" s="7"/>
      <c r="AV84" s="7"/>
      <c r="AW84" s="7"/>
      <c r="AX84" s="7"/>
      <c r="AY84" s="7"/>
      <c r="AZ84" s="7"/>
      <c r="BA84" s="7"/>
      <c r="BB84" s="7"/>
      <c r="BC84" s="7"/>
      <c r="BD84" s="7"/>
      <c r="BE84" s="7"/>
      <c r="BF84" s="7"/>
      <c r="BG84" s="7"/>
      <c r="BH84" s="7"/>
      <c r="BI84" s="7"/>
    </row>
    <row r="85" spans="1:61" ht="13.5" customHeight="1" x14ac:dyDescent="0.2">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7"/>
      <c r="AO85" s="7"/>
      <c r="AP85" s="7"/>
      <c r="AQ85" s="7"/>
      <c r="AR85" s="7"/>
      <c r="AS85" s="7"/>
      <c r="AT85" s="7"/>
      <c r="AU85" s="7"/>
      <c r="AV85" s="7"/>
      <c r="AW85" s="7"/>
      <c r="AX85" s="7"/>
      <c r="AY85" s="7"/>
      <c r="AZ85" s="7"/>
      <c r="BA85" s="7"/>
      <c r="BB85" s="7"/>
      <c r="BC85" s="7"/>
      <c r="BD85" s="7"/>
      <c r="BE85" s="7"/>
      <c r="BF85" s="7"/>
      <c r="BG85" s="7"/>
      <c r="BH85" s="7"/>
      <c r="BI85" s="7"/>
    </row>
    <row r="86" spans="1:61" ht="13.5" customHeight="1" x14ac:dyDescent="0.2">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7"/>
      <c r="AO86" s="7"/>
      <c r="AP86" s="7"/>
      <c r="AQ86" s="7"/>
      <c r="AR86" s="7"/>
      <c r="AS86" s="7"/>
      <c r="AT86" s="7"/>
      <c r="AU86" s="7"/>
      <c r="AV86" s="7"/>
      <c r="AW86" s="7"/>
      <c r="AX86" s="7"/>
      <c r="AY86" s="7"/>
      <c r="AZ86" s="7"/>
      <c r="BA86" s="7"/>
      <c r="BB86" s="7"/>
      <c r="BC86" s="7"/>
      <c r="BD86" s="7"/>
      <c r="BE86" s="7"/>
      <c r="BF86" s="7"/>
      <c r="BG86" s="7"/>
      <c r="BH86" s="7"/>
      <c r="BI86" s="7"/>
    </row>
    <row r="87" spans="1:61" ht="13.5" customHeight="1" x14ac:dyDescent="0.2">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7"/>
      <c r="AO87" s="7"/>
      <c r="AP87" s="7"/>
      <c r="AQ87" s="7"/>
      <c r="AR87" s="7"/>
      <c r="AS87" s="7"/>
      <c r="AT87" s="7"/>
      <c r="AU87" s="7"/>
      <c r="AV87" s="7"/>
      <c r="AW87" s="7"/>
      <c r="AX87" s="7"/>
      <c r="AY87" s="7"/>
      <c r="AZ87" s="7"/>
      <c r="BA87" s="7"/>
      <c r="BB87" s="7"/>
      <c r="BC87" s="7"/>
      <c r="BD87" s="7"/>
      <c r="BE87" s="7"/>
      <c r="BF87" s="7"/>
      <c r="BG87" s="7"/>
      <c r="BH87" s="7"/>
      <c r="BI87" s="7"/>
    </row>
    <row r="88" spans="1:61" ht="13.5" customHeight="1" x14ac:dyDescent="0.2">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7"/>
      <c r="AO88" s="7"/>
      <c r="AP88" s="7"/>
      <c r="AQ88" s="7"/>
      <c r="AR88" s="7"/>
      <c r="AS88" s="7"/>
      <c r="AT88" s="7"/>
      <c r="AU88" s="7"/>
      <c r="AV88" s="7"/>
      <c r="AW88" s="7"/>
      <c r="AX88" s="7"/>
      <c r="AY88" s="7"/>
      <c r="AZ88" s="7"/>
      <c r="BA88" s="7"/>
      <c r="BB88" s="7"/>
      <c r="BC88" s="7"/>
      <c r="BD88" s="7"/>
      <c r="BE88" s="7"/>
      <c r="BF88" s="7"/>
      <c r="BG88" s="7"/>
      <c r="BH88" s="7"/>
      <c r="BI88" s="7"/>
    </row>
    <row r="89" spans="1:61" ht="13.5" customHeight="1" x14ac:dyDescent="0.2">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7"/>
      <c r="AO89" s="7"/>
      <c r="AP89" s="7"/>
      <c r="AQ89" s="7"/>
      <c r="AR89" s="7"/>
      <c r="AS89" s="7"/>
      <c r="AT89" s="7"/>
      <c r="AU89" s="7"/>
      <c r="AV89" s="7"/>
      <c r="AW89" s="7"/>
      <c r="AX89" s="7"/>
      <c r="AY89" s="7"/>
      <c r="AZ89" s="7"/>
      <c r="BA89" s="7"/>
      <c r="BB89" s="7"/>
      <c r="BC89" s="7"/>
      <c r="BD89" s="7"/>
      <c r="BE89" s="7"/>
      <c r="BF89" s="7"/>
      <c r="BG89" s="7"/>
      <c r="BH89" s="7"/>
      <c r="BI89" s="7"/>
    </row>
    <row r="90" spans="1:61" ht="13.5" customHeight="1" x14ac:dyDescent="0.2">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7"/>
      <c r="AO90" s="7"/>
      <c r="AP90" s="7"/>
      <c r="AQ90" s="7"/>
      <c r="AR90" s="7"/>
      <c r="AS90" s="7"/>
      <c r="AT90" s="7"/>
      <c r="AU90" s="7"/>
      <c r="AV90" s="7"/>
      <c r="AW90" s="7"/>
      <c r="AX90" s="7"/>
      <c r="AY90" s="7"/>
      <c r="AZ90" s="7"/>
      <c r="BA90" s="7"/>
      <c r="BB90" s="7"/>
      <c r="BC90" s="7"/>
      <c r="BD90" s="7"/>
      <c r="BE90" s="7"/>
      <c r="BF90" s="7"/>
      <c r="BG90" s="7"/>
      <c r="BH90" s="7"/>
      <c r="BI90" s="7"/>
    </row>
    <row r="91" spans="1:61" ht="13.5" customHeight="1"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7"/>
      <c r="AO91" s="7"/>
      <c r="AP91" s="7"/>
      <c r="AQ91" s="7"/>
      <c r="AR91" s="7"/>
      <c r="AS91" s="7"/>
      <c r="AT91" s="7"/>
      <c r="AU91" s="7"/>
      <c r="AV91" s="7"/>
      <c r="AW91" s="7"/>
      <c r="AX91" s="7"/>
      <c r="AY91" s="7"/>
      <c r="AZ91" s="7"/>
      <c r="BA91" s="7"/>
      <c r="BB91" s="7"/>
      <c r="BC91" s="7"/>
      <c r="BD91" s="7"/>
      <c r="BE91" s="7"/>
      <c r="BF91" s="7"/>
      <c r="BG91" s="7"/>
      <c r="BH91" s="7"/>
      <c r="BI91" s="7"/>
    </row>
    <row r="92" spans="1:61" ht="13.5" customHeight="1" x14ac:dyDescent="0.2">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7"/>
      <c r="AO92" s="7"/>
      <c r="AP92" s="7"/>
      <c r="AQ92" s="7"/>
      <c r="AR92" s="7"/>
      <c r="AS92" s="7"/>
      <c r="AT92" s="7"/>
      <c r="AU92" s="7"/>
      <c r="AV92" s="7"/>
      <c r="AW92" s="7"/>
      <c r="AX92" s="7"/>
      <c r="AY92" s="7"/>
      <c r="AZ92" s="7"/>
      <c r="BA92" s="7"/>
      <c r="BB92" s="7"/>
      <c r="BC92" s="7"/>
      <c r="BD92" s="7"/>
      <c r="BE92" s="7"/>
      <c r="BF92" s="7"/>
      <c r="BG92" s="7"/>
      <c r="BH92" s="7"/>
      <c r="BI92" s="7"/>
    </row>
    <row r="93" spans="1:61" ht="13.5" customHeight="1" x14ac:dyDescent="0.2">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7"/>
      <c r="AO93" s="7"/>
      <c r="AP93" s="7"/>
      <c r="AQ93" s="7"/>
      <c r="AR93" s="7"/>
      <c r="AS93" s="7"/>
      <c r="AT93" s="7"/>
      <c r="AU93" s="7"/>
      <c r="AV93" s="7"/>
      <c r="AW93" s="7"/>
      <c r="AX93" s="7"/>
      <c r="AY93" s="7"/>
      <c r="AZ93" s="7"/>
      <c r="BA93" s="7"/>
      <c r="BB93" s="7"/>
      <c r="BC93" s="7"/>
      <c r="BD93" s="7"/>
      <c r="BE93" s="7"/>
      <c r="BF93" s="7"/>
      <c r="BG93" s="7"/>
      <c r="BH93" s="7"/>
      <c r="BI93" s="7"/>
    </row>
    <row r="94" spans="1:61" ht="13.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7"/>
      <c r="AO94" s="7"/>
      <c r="AP94" s="7"/>
      <c r="AQ94" s="7"/>
      <c r="AR94" s="7"/>
      <c r="AS94" s="7"/>
      <c r="AT94" s="7"/>
      <c r="AU94" s="7"/>
      <c r="AV94" s="7"/>
      <c r="AW94" s="7"/>
      <c r="AX94" s="7"/>
      <c r="AY94" s="7"/>
      <c r="AZ94" s="7"/>
      <c r="BA94" s="7"/>
      <c r="BB94" s="7"/>
      <c r="BC94" s="7"/>
      <c r="BD94" s="7"/>
      <c r="BE94" s="7"/>
      <c r="BF94" s="7"/>
      <c r="BG94" s="7"/>
      <c r="BH94" s="7"/>
      <c r="BI94" s="7"/>
    </row>
    <row r="95" spans="1:61" ht="13.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7"/>
      <c r="AO95" s="7"/>
      <c r="AP95" s="7"/>
      <c r="AQ95" s="7"/>
      <c r="AR95" s="7"/>
      <c r="AS95" s="7"/>
      <c r="AT95" s="7"/>
      <c r="AU95" s="7"/>
      <c r="AV95" s="7"/>
      <c r="AW95" s="7"/>
      <c r="AX95" s="7"/>
      <c r="AY95" s="7"/>
      <c r="AZ95" s="7"/>
      <c r="BA95" s="7"/>
      <c r="BB95" s="7"/>
      <c r="BC95" s="7"/>
      <c r="BD95" s="7"/>
      <c r="BE95" s="7"/>
      <c r="BF95" s="7"/>
      <c r="BG95" s="7"/>
      <c r="BH95" s="7"/>
      <c r="BI95" s="7"/>
    </row>
    <row r="96" spans="1:61" ht="13.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7"/>
      <c r="AO96" s="7"/>
      <c r="AP96" s="7"/>
      <c r="AQ96" s="7"/>
      <c r="AR96" s="7"/>
      <c r="AS96" s="7"/>
      <c r="AT96" s="7"/>
      <c r="AU96" s="7"/>
      <c r="AV96" s="7"/>
      <c r="AW96" s="7"/>
      <c r="AX96" s="7"/>
      <c r="AY96" s="7"/>
      <c r="AZ96" s="7"/>
      <c r="BA96" s="7"/>
      <c r="BB96" s="7"/>
      <c r="BC96" s="7"/>
      <c r="BD96" s="7"/>
      <c r="BE96" s="7"/>
      <c r="BF96" s="7"/>
      <c r="BG96" s="7"/>
      <c r="BH96" s="7"/>
      <c r="BI96" s="7"/>
    </row>
    <row r="97" spans="1:61" ht="13.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7"/>
      <c r="AO97" s="7"/>
      <c r="AP97" s="7"/>
      <c r="AQ97" s="7"/>
      <c r="AR97" s="7"/>
      <c r="AS97" s="7"/>
      <c r="AT97" s="7"/>
      <c r="AU97" s="7"/>
      <c r="AV97" s="7"/>
      <c r="AW97" s="7"/>
      <c r="AX97" s="7"/>
      <c r="AY97" s="7"/>
      <c r="AZ97" s="7"/>
      <c r="BA97" s="7"/>
      <c r="BB97" s="7"/>
      <c r="BC97" s="7"/>
      <c r="BD97" s="7"/>
      <c r="BE97" s="7"/>
      <c r="BF97" s="7"/>
      <c r="BG97" s="7"/>
      <c r="BH97" s="7"/>
      <c r="BI97" s="7"/>
    </row>
    <row r="98" spans="1:61" ht="13.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7"/>
      <c r="AO98" s="7"/>
      <c r="AP98" s="7"/>
      <c r="AQ98" s="7"/>
      <c r="AR98" s="7"/>
      <c r="AS98" s="7"/>
      <c r="AT98" s="7"/>
      <c r="AU98" s="7"/>
      <c r="AV98" s="7"/>
      <c r="AW98" s="7"/>
      <c r="AX98" s="7"/>
      <c r="AY98" s="7"/>
      <c r="AZ98" s="7"/>
      <c r="BA98" s="7"/>
      <c r="BB98" s="7"/>
      <c r="BC98" s="7"/>
      <c r="BD98" s="7"/>
      <c r="BE98" s="7"/>
      <c r="BF98" s="7"/>
      <c r="BG98" s="7"/>
      <c r="BH98" s="7"/>
      <c r="BI98" s="7"/>
    </row>
    <row r="99" spans="1:61" ht="13.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7"/>
      <c r="AO99" s="7"/>
      <c r="AP99" s="7"/>
      <c r="AQ99" s="7"/>
      <c r="AR99" s="7"/>
      <c r="AS99" s="7"/>
      <c r="AT99" s="7"/>
      <c r="AU99" s="7"/>
      <c r="AV99" s="7"/>
      <c r="AW99" s="7"/>
      <c r="AX99" s="7"/>
      <c r="AY99" s="7"/>
      <c r="AZ99" s="7"/>
      <c r="BA99" s="7"/>
      <c r="BB99" s="7"/>
      <c r="BC99" s="7"/>
      <c r="BD99" s="7"/>
      <c r="BE99" s="7"/>
      <c r="BF99" s="7"/>
      <c r="BG99" s="7"/>
      <c r="BH99" s="7"/>
      <c r="BI99" s="7"/>
    </row>
    <row r="100" spans="1:61" ht="13.5" customHeight="1" x14ac:dyDescent="0.2">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7"/>
      <c r="AO100" s="7"/>
      <c r="AP100" s="7"/>
      <c r="AQ100" s="7"/>
      <c r="AR100" s="7"/>
      <c r="AS100" s="7"/>
      <c r="AT100" s="7"/>
      <c r="AU100" s="7"/>
      <c r="AV100" s="7"/>
      <c r="AW100" s="7"/>
      <c r="AX100" s="7"/>
      <c r="AY100" s="7"/>
      <c r="AZ100" s="7"/>
      <c r="BA100" s="7"/>
      <c r="BB100" s="7"/>
      <c r="BC100" s="7"/>
      <c r="BD100" s="7"/>
      <c r="BE100" s="7"/>
      <c r="BF100" s="7"/>
      <c r="BG100" s="7"/>
      <c r="BH100" s="7"/>
      <c r="BI100" s="7"/>
    </row>
    <row r="101" spans="1:61" ht="13.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7"/>
      <c r="AO101" s="7"/>
      <c r="AP101" s="7"/>
      <c r="AQ101" s="7"/>
      <c r="AR101" s="7"/>
      <c r="AS101" s="7"/>
      <c r="AT101" s="7"/>
      <c r="AU101" s="7"/>
      <c r="AV101" s="7"/>
      <c r="AW101" s="7"/>
      <c r="AX101" s="7"/>
      <c r="AY101" s="7"/>
      <c r="AZ101" s="7"/>
      <c r="BA101" s="7"/>
      <c r="BB101" s="7"/>
      <c r="BC101" s="7"/>
      <c r="BD101" s="7"/>
      <c r="BE101" s="7"/>
      <c r="BF101" s="7"/>
      <c r="BG101" s="7"/>
      <c r="BH101" s="7"/>
      <c r="BI101" s="7"/>
    </row>
    <row r="102" spans="1:61" ht="13.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7"/>
      <c r="AO102" s="7"/>
      <c r="AP102" s="7"/>
      <c r="AQ102" s="7"/>
      <c r="AR102" s="7"/>
      <c r="AS102" s="7"/>
      <c r="AT102" s="7"/>
      <c r="AU102" s="7"/>
      <c r="AV102" s="7"/>
      <c r="AW102" s="7"/>
      <c r="AX102" s="7"/>
      <c r="AY102" s="7"/>
      <c r="AZ102" s="7"/>
      <c r="BA102" s="7"/>
      <c r="BB102" s="7"/>
      <c r="BC102" s="7"/>
      <c r="BD102" s="7"/>
      <c r="BE102" s="7"/>
      <c r="BF102" s="7"/>
      <c r="BG102" s="7"/>
      <c r="BH102" s="7"/>
      <c r="BI102" s="7"/>
    </row>
    <row r="103" spans="1:61" ht="13.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7"/>
      <c r="AO103" s="7"/>
      <c r="AP103" s="7"/>
      <c r="AQ103" s="7"/>
      <c r="AR103" s="7"/>
      <c r="AS103" s="7"/>
      <c r="AT103" s="7"/>
      <c r="AU103" s="7"/>
      <c r="AV103" s="7"/>
      <c r="AW103" s="7"/>
      <c r="AX103" s="7"/>
      <c r="AY103" s="7"/>
      <c r="AZ103" s="7"/>
      <c r="BA103" s="7"/>
      <c r="BB103" s="7"/>
      <c r="BC103" s="7"/>
      <c r="BD103" s="7"/>
      <c r="BE103" s="7"/>
      <c r="BF103" s="7"/>
      <c r="BG103" s="7"/>
      <c r="BH103" s="7"/>
      <c r="BI103" s="7"/>
    </row>
    <row r="104" spans="1:61" ht="13.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7"/>
      <c r="AO104" s="7"/>
      <c r="AP104" s="7"/>
      <c r="AQ104" s="7"/>
      <c r="AR104" s="7"/>
      <c r="AS104" s="7"/>
      <c r="AT104" s="7"/>
      <c r="AU104" s="7"/>
      <c r="AV104" s="7"/>
      <c r="AW104" s="7"/>
      <c r="AX104" s="7"/>
      <c r="AY104" s="7"/>
      <c r="AZ104" s="7"/>
      <c r="BA104" s="7"/>
      <c r="BB104" s="7"/>
      <c r="BC104" s="7"/>
      <c r="BD104" s="7"/>
      <c r="BE104" s="7"/>
      <c r="BF104" s="7"/>
      <c r="BG104" s="7"/>
      <c r="BH104" s="7"/>
      <c r="BI104" s="7"/>
    </row>
    <row r="105" spans="1:61" ht="13.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7"/>
      <c r="AO105" s="7"/>
      <c r="AP105" s="7"/>
      <c r="AQ105" s="7"/>
      <c r="AR105" s="7"/>
      <c r="AS105" s="7"/>
      <c r="AT105" s="7"/>
      <c r="AU105" s="7"/>
      <c r="AV105" s="7"/>
      <c r="AW105" s="7"/>
      <c r="AX105" s="7"/>
      <c r="AY105" s="7"/>
      <c r="AZ105" s="7"/>
      <c r="BA105" s="7"/>
      <c r="BB105" s="7"/>
      <c r="BC105" s="7"/>
      <c r="BD105" s="7"/>
      <c r="BE105" s="7"/>
      <c r="BF105" s="7"/>
      <c r="BG105" s="7"/>
      <c r="BH105" s="7"/>
      <c r="BI105" s="7"/>
    </row>
    <row r="106" spans="1:61" ht="13.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7"/>
      <c r="AO106" s="7"/>
      <c r="AP106" s="7"/>
      <c r="AQ106" s="7"/>
      <c r="AR106" s="7"/>
      <c r="AS106" s="7"/>
      <c r="AT106" s="7"/>
      <c r="AU106" s="7"/>
      <c r="AV106" s="7"/>
      <c r="AW106" s="7"/>
      <c r="AX106" s="7"/>
      <c r="AY106" s="7"/>
      <c r="AZ106" s="7"/>
      <c r="BA106" s="7"/>
      <c r="BB106" s="7"/>
      <c r="BC106" s="7"/>
      <c r="BD106" s="7"/>
      <c r="BE106" s="7"/>
      <c r="BF106" s="7"/>
      <c r="BG106" s="7"/>
      <c r="BH106" s="7"/>
      <c r="BI106" s="7"/>
    </row>
    <row r="107" spans="1:61" ht="13.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7"/>
      <c r="AO107" s="7"/>
      <c r="AP107" s="7"/>
      <c r="AQ107" s="7"/>
      <c r="AR107" s="7"/>
      <c r="AS107" s="7"/>
      <c r="AT107" s="7"/>
      <c r="AU107" s="7"/>
      <c r="AV107" s="7"/>
      <c r="AW107" s="7"/>
      <c r="AX107" s="7"/>
      <c r="AY107" s="7"/>
      <c r="AZ107" s="7"/>
      <c r="BA107" s="7"/>
      <c r="BB107" s="7"/>
      <c r="BC107" s="7"/>
      <c r="BD107" s="7"/>
      <c r="BE107" s="7"/>
      <c r="BF107" s="7"/>
      <c r="BG107" s="7"/>
      <c r="BH107" s="7"/>
      <c r="BI107" s="7"/>
    </row>
    <row r="108" spans="1:61" ht="13.5" customHeight="1"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7"/>
      <c r="AO108" s="7"/>
      <c r="AP108" s="7"/>
      <c r="AQ108" s="7"/>
      <c r="AR108" s="7"/>
      <c r="AS108" s="7"/>
      <c r="AT108" s="7"/>
      <c r="AU108" s="7"/>
      <c r="AV108" s="7"/>
      <c r="AW108" s="7"/>
      <c r="AX108" s="7"/>
      <c r="AY108" s="7"/>
      <c r="AZ108" s="7"/>
      <c r="BA108" s="7"/>
      <c r="BB108" s="7"/>
      <c r="BC108" s="7"/>
      <c r="BD108" s="7"/>
      <c r="BE108" s="7"/>
      <c r="BF108" s="7"/>
      <c r="BG108" s="7"/>
      <c r="BH108" s="7"/>
      <c r="BI108" s="7"/>
    </row>
    <row r="109" spans="1:61" ht="13.5"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7"/>
      <c r="AO109" s="7"/>
      <c r="AP109" s="7"/>
      <c r="AQ109" s="7"/>
      <c r="AR109" s="7"/>
      <c r="AS109" s="7"/>
      <c r="AT109" s="7"/>
      <c r="AU109" s="7"/>
      <c r="AV109" s="7"/>
      <c r="AW109" s="7"/>
      <c r="AX109" s="7"/>
      <c r="AY109" s="7"/>
      <c r="AZ109" s="7"/>
      <c r="BA109" s="7"/>
      <c r="BB109" s="7"/>
      <c r="BC109" s="7"/>
      <c r="BD109" s="7"/>
      <c r="BE109" s="7"/>
      <c r="BF109" s="7"/>
      <c r="BG109" s="7"/>
      <c r="BH109" s="7"/>
      <c r="BI109" s="7"/>
    </row>
    <row r="110" spans="1:61" ht="13.5" customHeight="1"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7"/>
      <c r="AO110" s="7"/>
      <c r="AP110" s="7"/>
      <c r="AQ110" s="7"/>
      <c r="AR110" s="7"/>
      <c r="AS110" s="7"/>
      <c r="AT110" s="7"/>
      <c r="AU110" s="7"/>
      <c r="AV110" s="7"/>
      <c r="AW110" s="7"/>
      <c r="AX110" s="7"/>
      <c r="AY110" s="7"/>
      <c r="AZ110" s="7"/>
      <c r="BA110" s="7"/>
      <c r="BB110" s="7"/>
      <c r="BC110" s="7"/>
      <c r="BD110" s="7"/>
      <c r="BE110" s="7"/>
      <c r="BF110" s="7"/>
      <c r="BG110" s="7"/>
      <c r="BH110" s="7"/>
      <c r="BI110" s="7"/>
    </row>
    <row r="111" spans="1:61" ht="13.5" customHeight="1"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7"/>
      <c r="AO111" s="7"/>
      <c r="AP111" s="7"/>
      <c r="AQ111" s="7"/>
      <c r="AR111" s="7"/>
      <c r="AS111" s="7"/>
      <c r="AT111" s="7"/>
      <c r="AU111" s="7"/>
      <c r="AV111" s="7"/>
      <c r="AW111" s="7"/>
      <c r="AX111" s="7"/>
      <c r="AY111" s="7"/>
      <c r="AZ111" s="7"/>
      <c r="BA111" s="7"/>
      <c r="BB111" s="7"/>
      <c r="BC111" s="7"/>
      <c r="BD111" s="7"/>
      <c r="BE111" s="7"/>
      <c r="BF111" s="7"/>
      <c r="BG111" s="7"/>
      <c r="BH111" s="7"/>
      <c r="BI111" s="7"/>
    </row>
    <row r="112" spans="1:61" ht="13.5" customHeight="1"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7"/>
      <c r="AO112" s="7"/>
      <c r="AP112" s="7"/>
      <c r="AQ112" s="7"/>
      <c r="AR112" s="7"/>
      <c r="AS112" s="7"/>
      <c r="AT112" s="7"/>
      <c r="AU112" s="7"/>
      <c r="AV112" s="7"/>
      <c r="AW112" s="7"/>
      <c r="AX112" s="7"/>
      <c r="AY112" s="7"/>
      <c r="AZ112" s="7"/>
      <c r="BA112" s="7"/>
      <c r="BB112" s="7"/>
      <c r="BC112" s="7"/>
      <c r="BD112" s="7"/>
      <c r="BE112" s="7"/>
      <c r="BF112" s="7"/>
      <c r="BG112" s="7"/>
      <c r="BH112" s="7"/>
      <c r="BI112" s="7"/>
    </row>
    <row r="113" spans="1:61" ht="13.5" customHeight="1"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7"/>
      <c r="AO113" s="7"/>
      <c r="AP113" s="7"/>
      <c r="AQ113" s="7"/>
      <c r="AR113" s="7"/>
      <c r="AS113" s="7"/>
      <c r="AT113" s="7"/>
      <c r="AU113" s="7"/>
      <c r="AV113" s="7"/>
      <c r="AW113" s="7"/>
      <c r="AX113" s="7"/>
      <c r="AY113" s="7"/>
      <c r="AZ113" s="7"/>
      <c r="BA113" s="7"/>
      <c r="BB113" s="7"/>
      <c r="BC113" s="7"/>
      <c r="BD113" s="7"/>
      <c r="BE113" s="7"/>
      <c r="BF113" s="7"/>
      <c r="BG113" s="7"/>
      <c r="BH113" s="7"/>
      <c r="BI113" s="7"/>
    </row>
    <row r="114" spans="1:61" ht="13.5" customHeight="1"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7"/>
      <c r="AO114" s="7"/>
      <c r="AP114" s="7"/>
      <c r="AQ114" s="7"/>
      <c r="AR114" s="7"/>
      <c r="AS114" s="7"/>
      <c r="AT114" s="7"/>
      <c r="AU114" s="7"/>
      <c r="AV114" s="7"/>
      <c r="AW114" s="7"/>
      <c r="AX114" s="7"/>
      <c r="AY114" s="7"/>
      <c r="AZ114" s="7"/>
      <c r="BA114" s="7"/>
      <c r="BB114" s="7"/>
      <c r="BC114" s="7"/>
      <c r="BD114" s="7"/>
      <c r="BE114" s="7"/>
      <c r="BF114" s="7"/>
      <c r="BG114" s="7"/>
      <c r="BH114" s="7"/>
      <c r="BI114" s="7"/>
    </row>
    <row r="115" spans="1:61" ht="13.5" customHeight="1"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7"/>
      <c r="AO115" s="7"/>
      <c r="AP115" s="7"/>
      <c r="AQ115" s="7"/>
      <c r="AR115" s="7"/>
      <c r="AS115" s="7"/>
      <c r="AT115" s="7"/>
      <c r="AU115" s="7"/>
      <c r="AV115" s="7"/>
      <c r="AW115" s="7"/>
      <c r="AX115" s="7"/>
      <c r="AY115" s="7"/>
      <c r="AZ115" s="7"/>
      <c r="BA115" s="7"/>
      <c r="BB115" s="7"/>
      <c r="BC115" s="7"/>
      <c r="BD115" s="7"/>
      <c r="BE115" s="7"/>
      <c r="BF115" s="7"/>
      <c r="BG115" s="7"/>
      <c r="BH115" s="7"/>
      <c r="BI115" s="7"/>
    </row>
    <row r="116" spans="1:61" ht="13.5" customHeight="1"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7"/>
      <c r="AO116" s="7"/>
      <c r="AP116" s="7"/>
      <c r="AQ116" s="7"/>
      <c r="AR116" s="7"/>
      <c r="AS116" s="7"/>
      <c r="AT116" s="7"/>
      <c r="AU116" s="7"/>
      <c r="AV116" s="7"/>
      <c r="AW116" s="7"/>
      <c r="AX116" s="7"/>
      <c r="AY116" s="7"/>
      <c r="AZ116" s="7"/>
      <c r="BA116" s="7"/>
      <c r="BB116" s="7"/>
      <c r="BC116" s="7"/>
      <c r="BD116" s="7"/>
      <c r="BE116" s="7"/>
      <c r="BF116" s="7"/>
      <c r="BG116" s="7"/>
      <c r="BH116" s="7"/>
      <c r="BI116" s="7"/>
    </row>
    <row r="117" spans="1:61" ht="13.5" customHeight="1"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7"/>
      <c r="AO117" s="7"/>
      <c r="AP117" s="7"/>
      <c r="AQ117" s="7"/>
      <c r="AR117" s="7"/>
      <c r="AS117" s="7"/>
      <c r="AT117" s="7"/>
      <c r="AU117" s="7"/>
      <c r="AV117" s="7"/>
      <c r="AW117" s="7"/>
      <c r="AX117" s="7"/>
      <c r="AY117" s="7"/>
      <c r="AZ117" s="7"/>
      <c r="BA117" s="7"/>
      <c r="BB117" s="7"/>
      <c r="BC117" s="7"/>
      <c r="BD117" s="7"/>
      <c r="BE117" s="7"/>
      <c r="BF117" s="7"/>
      <c r="BG117" s="7"/>
      <c r="BH117" s="7"/>
      <c r="BI117" s="7"/>
    </row>
    <row r="118" spans="1:61" ht="13.5" customHeight="1"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7"/>
      <c r="AO118" s="7"/>
      <c r="AP118" s="7"/>
      <c r="AQ118" s="7"/>
      <c r="AR118" s="7"/>
      <c r="AS118" s="7"/>
      <c r="AT118" s="7"/>
      <c r="AU118" s="7"/>
      <c r="AV118" s="7"/>
      <c r="AW118" s="7"/>
      <c r="AX118" s="7"/>
      <c r="AY118" s="7"/>
      <c r="AZ118" s="7"/>
      <c r="BA118" s="7"/>
      <c r="BB118" s="7"/>
      <c r="BC118" s="7"/>
      <c r="BD118" s="7"/>
      <c r="BE118" s="7"/>
      <c r="BF118" s="7"/>
      <c r="BG118" s="7"/>
      <c r="BH118" s="7"/>
      <c r="BI118" s="7"/>
    </row>
    <row r="119" spans="1:61" ht="13.5" customHeight="1"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7"/>
      <c r="AO119" s="7"/>
      <c r="AP119" s="7"/>
      <c r="AQ119" s="7"/>
      <c r="AR119" s="7"/>
      <c r="AS119" s="7"/>
      <c r="AT119" s="7"/>
      <c r="AU119" s="7"/>
      <c r="AV119" s="7"/>
      <c r="AW119" s="7"/>
      <c r="AX119" s="7"/>
      <c r="AY119" s="7"/>
      <c r="AZ119" s="7"/>
      <c r="BA119" s="7"/>
      <c r="BB119" s="7"/>
      <c r="BC119" s="7"/>
      <c r="BD119" s="7"/>
      <c r="BE119" s="7"/>
      <c r="BF119" s="7"/>
      <c r="BG119" s="7"/>
      <c r="BH119" s="7"/>
      <c r="BI119" s="7"/>
    </row>
    <row r="120" spans="1:61" ht="13.5" customHeight="1"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7"/>
      <c r="AO120" s="7"/>
      <c r="AP120" s="7"/>
      <c r="AQ120" s="7"/>
      <c r="AR120" s="7"/>
      <c r="AS120" s="7"/>
      <c r="AT120" s="7"/>
      <c r="AU120" s="7"/>
      <c r="AV120" s="7"/>
      <c r="AW120" s="7"/>
      <c r="AX120" s="7"/>
      <c r="AY120" s="7"/>
      <c r="AZ120" s="7"/>
      <c r="BA120" s="7"/>
      <c r="BB120" s="7"/>
      <c r="BC120" s="7"/>
      <c r="BD120" s="7"/>
      <c r="BE120" s="7"/>
      <c r="BF120" s="7"/>
      <c r="BG120" s="7"/>
      <c r="BH120" s="7"/>
      <c r="BI120" s="7"/>
    </row>
    <row r="121" spans="1:61" ht="13.5" customHeight="1"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7"/>
      <c r="AO121" s="7"/>
      <c r="AP121" s="7"/>
      <c r="AQ121" s="7"/>
      <c r="AR121" s="7"/>
      <c r="AS121" s="7"/>
      <c r="AT121" s="7"/>
      <c r="AU121" s="7"/>
      <c r="AV121" s="7"/>
      <c r="AW121" s="7"/>
      <c r="AX121" s="7"/>
      <c r="AY121" s="7"/>
      <c r="AZ121" s="7"/>
      <c r="BA121" s="7"/>
      <c r="BB121" s="7"/>
      <c r="BC121" s="7"/>
      <c r="BD121" s="7"/>
      <c r="BE121" s="7"/>
      <c r="BF121" s="7"/>
      <c r="BG121" s="7"/>
      <c r="BH121" s="7"/>
      <c r="BI121" s="7"/>
    </row>
    <row r="122" spans="1:61" ht="13.5" customHeight="1"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7"/>
      <c r="AO122" s="7"/>
      <c r="AP122" s="7"/>
      <c r="AQ122" s="7"/>
      <c r="AR122" s="7"/>
      <c r="AS122" s="7"/>
      <c r="AT122" s="7"/>
      <c r="AU122" s="7"/>
      <c r="AV122" s="7"/>
      <c r="AW122" s="7"/>
      <c r="AX122" s="7"/>
      <c r="AY122" s="7"/>
      <c r="AZ122" s="7"/>
      <c r="BA122" s="7"/>
      <c r="BB122" s="7"/>
      <c r="BC122" s="7"/>
      <c r="BD122" s="7"/>
      <c r="BE122" s="7"/>
      <c r="BF122" s="7"/>
      <c r="BG122" s="7"/>
      <c r="BH122" s="7"/>
      <c r="BI122" s="7"/>
    </row>
    <row r="123" spans="1:61" ht="13.5" customHeight="1"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7"/>
      <c r="AO123" s="7"/>
      <c r="AP123" s="7"/>
      <c r="AQ123" s="7"/>
      <c r="AR123" s="7"/>
      <c r="AS123" s="7"/>
      <c r="AT123" s="7"/>
      <c r="AU123" s="7"/>
      <c r="AV123" s="7"/>
      <c r="AW123" s="7"/>
      <c r="AX123" s="7"/>
      <c r="AY123" s="7"/>
      <c r="AZ123" s="7"/>
      <c r="BA123" s="7"/>
      <c r="BB123" s="7"/>
      <c r="BC123" s="7"/>
      <c r="BD123" s="7"/>
      <c r="BE123" s="7"/>
      <c r="BF123" s="7"/>
      <c r="BG123" s="7"/>
      <c r="BH123" s="7"/>
      <c r="BI123" s="7"/>
    </row>
    <row r="124" spans="1:61" ht="13.5" customHeight="1"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7"/>
      <c r="AO124" s="7"/>
      <c r="AP124" s="7"/>
      <c r="AQ124" s="7"/>
      <c r="AR124" s="7"/>
      <c r="AS124" s="7"/>
      <c r="AT124" s="7"/>
      <c r="AU124" s="7"/>
      <c r="AV124" s="7"/>
      <c r="AW124" s="7"/>
      <c r="AX124" s="7"/>
      <c r="AY124" s="7"/>
      <c r="AZ124" s="7"/>
      <c r="BA124" s="7"/>
      <c r="BB124" s="7"/>
      <c r="BC124" s="7"/>
      <c r="BD124" s="7"/>
      <c r="BE124" s="7"/>
      <c r="BF124" s="7"/>
      <c r="BG124" s="7"/>
      <c r="BH124" s="7"/>
      <c r="BI124" s="7"/>
    </row>
    <row r="125" spans="1:61" ht="13.5" customHeight="1"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7"/>
      <c r="AO125" s="7"/>
      <c r="AP125" s="7"/>
      <c r="AQ125" s="7"/>
      <c r="AR125" s="7"/>
      <c r="AS125" s="7"/>
      <c r="AT125" s="7"/>
      <c r="AU125" s="7"/>
      <c r="AV125" s="7"/>
      <c r="AW125" s="7"/>
      <c r="AX125" s="7"/>
      <c r="AY125" s="7"/>
      <c r="AZ125" s="7"/>
      <c r="BA125" s="7"/>
      <c r="BB125" s="7"/>
      <c r="BC125" s="7"/>
      <c r="BD125" s="7"/>
      <c r="BE125" s="7"/>
      <c r="BF125" s="7"/>
      <c r="BG125" s="7"/>
      <c r="BH125" s="7"/>
      <c r="BI125" s="7"/>
    </row>
    <row r="126" spans="1:61" ht="13.5" customHeight="1"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7"/>
      <c r="AO126" s="7"/>
      <c r="AP126" s="7"/>
      <c r="AQ126" s="7"/>
      <c r="AR126" s="7"/>
      <c r="AS126" s="7"/>
      <c r="AT126" s="7"/>
      <c r="AU126" s="7"/>
      <c r="AV126" s="7"/>
      <c r="AW126" s="7"/>
      <c r="AX126" s="7"/>
      <c r="AY126" s="7"/>
      <c r="AZ126" s="7"/>
      <c r="BA126" s="7"/>
      <c r="BB126" s="7"/>
      <c r="BC126" s="7"/>
      <c r="BD126" s="7"/>
      <c r="BE126" s="7"/>
      <c r="BF126" s="7"/>
      <c r="BG126" s="7"/>
      <c r="BH126" s="7"/>
      <c r="BI126" s="7"/>
    </row>
    <row r="127" spans="1:61" ht="13.5" customHeight="1"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7"/>
      <c r="AO127" s="7"/>
      <c r="AP127" s="7"/>
      <c r="AQ127" s="7"/>
      <c r="AR127" s="7"/>
      <c r="AS127" s="7"/>
      <c r="AT127" s="7"/>
      <c r="AU127" s="7"/>
      <c r="AV127" s="7"/>
      <c r="AW127" s="7"/>
      <c r="AX127" s="7"/>
      <c r="AY127" s="7"/>
      <c r="AZ127" s="7"/>
      <c r="BA127" s="7"/>
      <c r="BB127" s="7"/>
      <c r="BC127" s="7"/>
      <c r="BD127" s="7"/>
      <c r="BE127" s="7"/>
      <c r="BF127" s="7"/>
      <c r="BG127" s="7"/>
      <c r="BH127" s="7"/>
      <c r="BI127" s="7"/>
    </row>
    <row r="128" spans="1:61" ht="13.5" customHeight="1"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7"/>
      <c r="AO128" s="7"/>
      <c r="AP128" s="7"/>
      <c r="AQ128" s="7"/>
      <c r="AR128" s="7"/>
      <c r="AS128" s="7"/>
      <c r="AT128" s="7"/>
      <c r="AU128" s="7"/>
      <c r="AV128" s="7"/>
      <c r="AW128" s="7"/>
      <c r="AX128" s="7"/>
      <c r="AY128" s="7"/>
      <c r="AZ128" s="7"/>
      <c r="BA128" s="7"/>
      <c r="BB128" s="7"/>
      <c r="BC128" s="7"/>
      <c r="BD128" s="7"/>
      <c r="BE128" s="7"/>
      <c r="BF128" s="7"/>
      <c r="BG128" s="7"/>
      <c r="BH128" s="7"/>
      <c r="BI128" s="7"/>
    </row>
    <row r="129" spans="1:61" ht="13.5" customHeight="1"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7"/>
      <c r="AO129" s="7"/>
      <c r="AP129" s="7"/>
      <c r="AQ129" s="7"/>
      <c r="AR129" s="7"/>
      <c r="AS129" s="7"/>
      <c r="AT129" s="7"/>
      <c r="AU129" s="7"/>
      <c r="AV129" s="7"/>
      <c r="AW129" s="7"/>
      <c r="AX129" s="7"/>
      <c r="AY129" s="7"/>
      <c r="AZ129" s="7"/>
      <c r="BA129" s="7"/>
      <c r="BB129" s="7"/>
      <c r="BC129" s="7"/>
      <c r="BD129" s="7"/>
      <c r="BE129" s="7"/>
      <c r="BF129" s="7"/>
      <c r="BG129" s="7"/>
      <c r="BH129" s="7"/>
      <c r="BI129" s="7"/>
    </row>
    <row r="130" spans="1:61" ht="13.5" customHeight="1"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7"/>
      <c r="AO130" s="7"/>
      <c r="AP130" s="7"/>
      <c r="AQ130" s="7"/>
      <c r="AR130" s="7"/>
      <c r="AS130" s="7"/>
      <c r="AT130" s="7"/>
      <c r="AU130" s="7"/>
      <c r="AV130" s="7"/>
      <c r="AW130" s="7"/>
      <c r="AX130" s="7"/>
      <c r="AY130" s="7"/>
      <c r="AZ130" s="7"/>
      <c r="BA130" s="7"/>
      <c r="BB130" s="7"/>
      <c r="BC130" s="7"/>
      <c r="BD130" s="7"/>
      <c r="BE130" s="7"/>
      <c r="BF130" s="7"/>
      <c r="BG130" s="7"/>
      <c r="BH130" s="7"/>
      <c r="BI130" s="7"/>
    </row>
    <row r="131" spans="1:61" ht="13.5" customHeight="1"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7"/>
      <c r="AO131" s="7"/>
      <c r="AP131" s="7"/>
      <c r="AQ131" s="7"/>
      <c r="AR131" s="7"/>
      <c r="AS131" s="7"/>
      <c r="AT131" s="7"/>
      <c r="AU131" s="7"/>
      <c r="AV131" s="7"/>
      <c r="AW131" s="7"/>
      <c r="AX131" s="7"/>
      <c r="AY131" s="7"/>
      <c r="AZ131" s="7"/>
      <c r="BA131" s="7"/>
      <c r="BB131" s="7"/>
      <c r="BC131" s="7"/>
      <c r="BD131" s="7"/>
      <c r="BE131" s="7"/>
      <c r="BF131" s="7"/>
      <c r="BG131" s="7"/>
      <c r="BH131" s="7"/>
      <c r="BI131" s="7"/>
    </row>
    <row r="132" spans="1:61" ht="13.5" customHeight="1"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7"/>
      <c r="AO132" s="7"/>
      <c r="AP132" s="7"/>
      <c r="AQ132" s="7"/>
      <c r="AR132" s="7"/>
      <c r="AS132" s="7"/>
      <c r="AT132" s="7"/>
      <c r="AU132" s="7"/>
      <c r="AV132" s="7"/>
      <c r="AW132" s="7"/>
      <c r="AX132" s="7"/>
      <c r="AY132" s="7"/>
      <c r="AZ132" s="7"/>
      <c r="BA132" s="7"/>
      <c r="BB132" s="7"/>
      <c r="BC132" s="7"/>
      <c r="BD132" s="7"/>
      <c r="BE132" s="7"/>
      <c r="BF132" s="7"/>
      <c r="BG132" s="7"/>
      <c r="BH132" s="7"/>
      <c r="BI132" s="7"/>
    </row>
    <row r="133" spans="1:61" ht="13.5" customHeight="1"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7"/>
      <c r="AO133" s="7"/>
      <c r="AP133" s="7"/>
      <c r="AQ133" s="7"/>
      <c r="AR133" s="7"/>
      <c r="AS133" s="7"/>
      <c r="AT133" s="7"/>
      <c r="AU133" s="7"/>
      <c r="AV133" s="7"/>
      <c r="AW133" s="7"/>
      <c r="AX133" s="7"/>
      <c r="AY133" s="7"/>
      <c r="AZ133" s="7"/>
      <c r="BA133" s="7"/>
      <c r="BB133" s="7"/>
      <c r="BC133" s="7"/>
      <c r="BD133" s="7"/>
      <c r="BE133" s="7"/>
      <c r="BF133" s="7"/>
      <c r="BG133" s="7"/>
      <c r="BH133" s="7"/>
      <c r="BI133" s="7"/>
    </row>
    <row r="134" spans="1:61" ht="13.5" customHeight="1" x14ac:dyDescent="0.2">
      <c r="A134" s="9"/>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7"/>
      <c r="AO134" s="7"/>
      <c r="AP134" s="7"/>
      <c r="AQ134" s="7"/>
      <c r="AR134" s="7"/>
      <c r="AS134" s="7"/>
      <c r="AT134" s="7"/>
      <c r="AU134" s="7"/>
      <c r="AV134" s="7"/>
      <c r="AW134" s="7"/>
      <c r="AX134" s="7"/>
      <c r="AY134" s="7"/>
      <c r="AZ134" s="7"/>
      <c r="BA134" s="7"/>
      <c r="BB134" s="7"/>
      <c r="BC134" s="7"/>
      <c r="BD134" s="7"/>
      <c r="BE134" s="7"/>
      <c r="BF134" s="7"/>
      <c r="BG134" s="7"/>
      <c r="BH134" s="7"/>
      <c r="BI134" s="7"/>
    </row>
    <row r="135" spans="1:61" ht="13.5" customHeight="1" x14ac:dyDescent="0.2">
      <c r="A135" s="9"/>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7"/>
      <c r="AO135" s="7"/>
      <c r="AP135" s="7"/>
      <c r="AQ135" s="7"/>
      <c r="AR135" s="7"/>
      <c r="AS135" s="7"/>
      <c r="AT135" s="7"/>
      <c r="AU135" s="7"/>
      <c r="AV135" s="7"/>
      <c r="AW135" s="7"/>
      <c r="AX135" s="7"/>
      <c r="AY135" s="7"/>
      <c r="AZ135" s="7"/>
      <c r="BA135" s="7"/>
      <c r="BB135" s="7"/>
      <c r="BC135" s="7"/>
      <c r="BD135" s="7"/>
      <c r="BE135" s="7"/>
      <c r="BF135" s="7"/>
      <c r="BG135" s="7"/>
      <c r="BH135" s="7"/>
      <c r="BI135" s="7"/>
    </row>
    <row r="136" spans="1:61" ht="13.5" customHeight="1" x14ac:dyDescent="0.2">
      <c r="A136" s="9"/>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7"/>
      <c r="AO136" s="7"/>
      <c r="AP136" s="7"/>
      <c r="AQ136" s="7"/>
      <c r="AR136" s="7"/>
      <c r="AS136" s="7"/>
      <c r="AT136" s="7"/>
      <c r="AU136" s="7"/>
      <c r="AV136" s="7"/>
      <c r="AW136" s="7"/>
      <c r="AX136" s="7"/>
      <c r="AY136" s="7"/>
      <c r="AZ136" s="7"/>
      <c r="BA136" s="7"/>
      <c r="BB136" s="7"/>
      <c r="BC136" s="7"/>
      <c r="BD136" s="7"/>
      <c r="BE136" s="7"/>
      <c r="BF136" s="7"/>
      <c r="BG136" s="7"/>
      <c r="BH136" s="7"/>
      <c r="BI136" s="7"/>
    </row>
    <row r="137" spans="1:61" ht="13.5" customHeight="1" x14ac:dyDescent="0.2">
      <c r="A137" s="9"/>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7"/>
      <c r="AO137" s="7"/>
      <c r="AP137" s="7"/>
      <c r="AQ137" s="7"/>
      <c r="AR137" s="7"/>
      <c r="AS137" s="7"/>
      <c r="AT137" s="7"/>
      <c r="AU137" s="7"/>
      <c r="AV137" s="7"/>
      <c r="AW137" s="7"/>
      <c r="AX137" s="7"/>
      <c r="AY137" s="7"/>
      <c r="AZ137" s="7"/>
      <c r="BA137" s="7"/>
      <c r="BB137" s="7"/>
      <c r="BC137" s="7"/>
      <c r="BD137" s="7"/>
      <c r="BE137" s="7"/>
      <c r="BF137" s="7"/>
      <c r="BG137" s="7"/>
      <c r="BH137" s="7"/>
      <c r="BI137" s="7"/>
    </row>
    <row r="138" spans="1:61" ht="13.5" customHeight="1" x14ac:dyDescent="0.2">
      <c r="A138" s="9"/>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7"/>
      <c r="AO138" s="7"/>
      <c r="AP138" s="7"/>
      <c r="AQ138" s="7"/>
      <c r="AR138" s="7"/>
      <c r="AS138" s="7"/>
      <c r="AT138" s="7"/>
      <c r="AU138" s="7"/>
      <c r="AV138" s="7"/>
      <c r="AW138" s="7"/>
      <c r="AX138" s="7"/>
      <c r="AY138" s="7"/>
      <c r="AZ138" s="7"/>
      <c r="BA138" s="7"/>
      <c r="BB138" s="7"/>
      <c r="BC138" s="7"/>
      <c r="BD138" s="7"/>
      <c r="BE138" s="7"/>
      <c r="BF138" s="7"/>
      <c r="BG138" s="7"/>
      <c r="BH138" s="7"/>
      <c r="BI138" s="7"/>
    </row>
    <row r="139" spans="1:61" ht="13.5" customHeight="1" x14ac:dyDescent="0.2">
      <c r="A139" s="9"/>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7"/>
      <c r="AO139" s="7"/>
      <c r="AP139" s="7"/>
      <c r="AQ139" s="7"/>
      <c r="AR139" s="7"/>
      <c r="AS139" s="7"/>
      <c r="AT139" s="7"/>
      <c r="AU139" s="7"/>
      <c r="AV139" s="7"/>
      <c r="AW139" s="7"/>
      <c r="AX139" s="7"/>
      <c r="AY139" s="7"/>
      <c r="AZ139" s="7"/>
      <c r="BA139" s="7"/>
      <c r="BB139" s="7"/>
      <c r="BC139" s="7"/>
      <c r="BD139" s="7"/>
      <c r="BE139" s="7"/>
      <c r="BF139" s="7"/>
      <c r="BG139" s="7"/>
      <c r="BH139" s="7"/>
      <c r="BI139" s="7"/>
    </row>
    <row r="140" spans="1:61" ht="13.5" customHeight="1" x14ac:dyDescent="0.2">
      <c r="A140" s="9"/>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7"/>
      <c r="AO140" s="7"/>
      <c r="AP140" s="7"/>
      <c r="AQ140" s="7"/>
      <c r="AR140" s="7"/>
      <c r="AS140" s="7"/>
      <c r="AT140" s="7"/>
      <c r="AU140" s="7"/>
      <c r="AV140" s="7"/>
      <c r="AW140" s="7"/>
      <c r="AX140" s="7"/>
      <c r="AY140" s="7"/>
      <c r="AZ140" s="7"/>
      <c r="BA140" s="7"/>
      <c r="BB140" s="7"/>
      <c r="BC140" s="7"/>
      <c r="BD140" s="7"/>
      <c r="BE140" s="7"/>
      <c r="BF140" s="7"/>
      <c r="BG140" s="7"/>
      <c r="BH140" s="7"/>
      <c r="BI140" s="7"/>
    </row>
    <row r="141" spans="1:61" ht="13.5" customHeight="1" x14ac:dyDescent="0.2">
      <c r="A141" s="9"/>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7"/>
      <c r="AO141" s="7"/>
      <c r="AP141" s="7"/>
      <c r="AQ141" s="7"/>
      <c r="AR141" s="7"/>
      <c r="AS141" s="7"/>
      <c r="AT141" s="7"/>
      <c r="AU141" s="7"/>
      <c r="AV141" s="7"/>
      <c r="AW141" s="7"/>
      <c r="AX141" s="7"/>
      <c r="AY141" s="7"/>
      <c r="AZ141" s="7"/>
      <c r="BA141" s="7"/>
      <c r="BB141" s="7"/>
      <c r="BC141" s="7"/>
      <c r="BD141" s="7"/>
      <c r="BE141" s="7"/>
      <c r="BF141" s="7"/>
      <c r="BG141" s="7"/>
      <c r="BH141" s="7"/>
      <c r="BI141" s="7"/>
    </row>
    <row r="142" spans="1:61" ht="13.5" customHeight="1" x14ac:dyDescent="0.2">
      <c r="A142" s="9"/>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7"/>
      <c r="AO142" s="7"/>
      <c r="AP142" s="7"/>
      <c r="AQ142" s="7"/>
      <c r="AR142" s="7"/>
      <c r="AS142" s="7"/>
      <c r="AT142" s="7"/>
      <c r="AU142" s="7"/>
      <c r="AV142" s="7"/>
      <c r="AW142" s="7"/>
      <c r="AX142" s="7"/>
      <c r="AY142" s="7"/>
      <c r="AZ142" s="7"/>
      <c r="BA142" s="7"/>
      <c r="BB142" s="7"/>
      <c r="BC142" s="7"/>
      <c r="BD142" s="7"/>
      <c r="BE142" s="7"/>
      <c r="BF142" s="7"/>
      <c r="BG142" s="7"/>
      <c r="BH142" s="7"/>
      <c r="BI142" s="7"/>
    </row>
    <row r="143" spans="1:61" ht="13.5" customHeight="1" x14ac:dyDescent="0.2">
      <c r="A143" s="9"/>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7"/>
      <c r="AO143" s="7"/>
      <c r="AP143" s="7"/>
      <c r="AQ143" s="7"/>
      <c r="AR143" s="7"/>
      <c r="AS143" s="7"/>
      <c r="AT143" s="7"/>
      <c r="AU143" s="7"/>
      <c r="AV143" s="7"/>
      <c r="AW143" s="7"/>
      <c r="AX143" s="7"/>
      <c r="AY143" s="7"/>
      <c r="AZ143" s="7"/>
      <c r="BA143" s="7"/>
      <c r="BB143" s="7"/>
      <c r="BC143" s="7"/>
      <c r="BD143" s="7"/>
      <c r="BE143" s="7"/>
      <c r="BF143" s="7"/>
      <c r="BG143" s="7"/>
      <c r="BH143" s="7"/>
      <c r="BI143" s="7"/>
    </row>
    <row r="144" spans="1:61" ht="13.5" customHeight="1" x14ac:dyDescent="0.2">
      <c r="A144" s="9"/>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7"/>
      <c r="AO144" s="7"/>
      <c r="AP144" s="7"/>
      <c r="AQ144" s="7"/>
      <c r="AR144" s="7"/>
      <c r="AS144" s="7"/>
      <c r="AT144" s="7"/>
      <c r="AU144" s="7"/>
      <c r="AV144" s="7"/>
      <c r="AW144" s="7"/>
      <c r="AX144" s="7"/>
      <c r="AY144" s="7"/>
      <c r="AZ144" s="7"/>
      <c r="BA144" s="7"/>
      <c r="BB144" s="7"/>
      <c r="BC144" s="7"/>
      <c r="BD144" s="7"/>
      <c r="BE144" s="7"/>
      <c r="BF144" s="7"/>
      <c r="BG144" s="7"/>
      <c r="BH144" s="7"/>
      <c r="BI144" s="7"/>
    </row>
    <row r="145" spans="1:61" ht="13.5" customHeight="1" x14ac:dyDescent="0.2">
      <c r="A145" s="9"/>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7"/>
      <c r="AO145" s="7"/>
      <c r="AP145" s="7"/>
      <c r="AQ145" s="7"/>
      <c r="AR145" s="7"/>
      <c r="AS145" s="7"/>
      <c r="AT145" s="7"/>
      <c r="AU145" s="7"/>
      <c r="AV145" s="7"/>
      <c r="AW145" s="7"/>
      <c r="AX145" s="7"/>
      <c r="AY145" s="7"/>
      <c r="AZ145" s="7"/>
      <c r="BA145" s="7"/>
      <c r="BB145" s="7"/>
      <c r="BC145" s="7"/>
      <c r="BD145" s="7"/>
      <c r="BE145" s="7"/>
      <c r="BF145" s="7"/>
      <c r="BG145" s="7"/>
      <c r="BH145" s="7"/>
      <c r="BI145" s="7"/>
    </row>
    <row r="146" spans="1:61" ht="13.5" customHeight="1" x14ac:dyDescent="0.2">
      <c r="A146" s="9"/>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7"/>
      <c r="AO146" s="7"/>
      <c r="AP146" s="7"/>
      <c r="AQ146" s="7"/>
      <c r="AR146" s="7"/>
      <c r="AS146" s="7"/>
      <c r="AT146" s="7"/>
      <c r="AU146" s="7"/>
      <c r="AV146" s="7"/>
      <c r="AW146" s="7"/>
      <c r="AX146" s="7"/>
      <c r="AY146" s="7"/>
      <c r="AZ146" s="7"/>
      <c r="BA146" s="7"/>
      <c r="BB146" s="7"/>
      <c r="BC146" s="7"/>
      <c r="BD146" s="7"/>
      <c r="BE146" s="7"/>
      <c r="BF146" s="7"/>
      <c r="BG146" s="7"/>
      <c r="BH146" s="7"/>
      <c r="BI146" s="7"/>
    </row>
    <row r="147" spans="1:61" ht="13.5" customHeight="1" x14ac:dyDescent="0.2">
      <c r="A147" s="9"/>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7"/>
      <c r="AO147" s="7"/>
      <c r="AP147" s="7"/>
      <c r="AQ147" s="7"/>
      <c r="AR147" s="7"/>
      <c r="AS147" s="7"/>
      <c r="AT147" s="7"/>
      <c r="AU147" s="7"/>
      <c r="AV147" s="7"/>
      <c r="AW147" s="7"/>
      <c r="AX147" s="7"/>
      <c r="AY147" s="7"/>
      <c r="AZ147" s="7"/>
      <c r="BA147" s="7"/>
      <c r="BB147" s="7"/>
      <c r="BC147" s="7"/>
      <c r="BD147" s="7"/>
      <c r="BE147" s="7"/>
      <c r="BF147" s="7"/>
      <c r="BG147" s="7"/>
      <c r="BH147" s="7"/>
      <c r="BI147" s="7"/>
    </row>
    <row r="148" spans="1:61" ht="13.5" customHeight="1" x14ac:dyDescent="0.2">
      <c r="A148" s="9"/>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7"/>
      <c r="AO148" s="7"/>
      <c r="AP148" s="7"/>
      <c r="AQ148" s="7"/>
      <c r="AR148" s="7"/>
      <c r="AS148" s="7"/>
      <c r="AT148" s="7"/>
      <c r="AU148" s="7"/>
      <c r="AV148" s="7"/>
      <c r="AW148" s="7"/>
      <c r="AX148" s="7"/>
      <c r="AY148" s="7"/>
      <c r="AZ148" s="7"/>
      <c r="BA148" s="7"/>
      <c r="BB148" s="7"/>
      <c r="BC148" s="7"/>
      <c r="BD148" s="7"/>
      <c r="BE148" s="7"/>
      <c r="BF148" s="7"/>
      <c r="BG148" s="7"/>
      <c r="BH148" s="7"/>
      <c r="BI148" s="7"/>
    </row>
    <row r="149" spans="1:61" ht="13.5" customHeight="1" x14ac:dyDescent="0.2">
      <c r="A149" s="9"/>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7"/>
      <c r="AO149" s="7"/>
      <c r="AP149" s="7"/>
      <c r="AQ149" s="7"/>
      <c r="AR149" s="7"/>
      <c r="AS149" s="7"/>
      <c r="AT149" s="7"/>
      <c r="AU149" s="7"/>
      <c r="AV149" s="7"/>
      <c r="AW149" s="7"/>
      <c r="AX149" s="7"/>
      <c r="AY149" s="7"/>
      <c r="AZ149" s="7"/>
      <c r="BA149" s="7"/>
      <c r="BB149" s="7"/>
      <c r="BC149" s="7"/>
      <c r="BD149" s="7"/>
      <c r="BE149" s="7"/>
      <c r="BF149" s="7"/>
      <c r="BG149" s="7"/>
      <c r="BH149" s="7"/>
      <c r="BI149" s="7"/>
    </row>
    <row r="150" spans="1:61" ht="13.5" customHeight="1" x14ac:dyDescent="0.2">
      <c r="A150" s="9"/>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7"/>
      <c r="AO150" s="7"/>
      <c r="AP150" s="7"/>
      <c r="AQ150" s="7"/>
      <c r="AR150" s="7"/>
      <c r="AS150" s="7"/>
      <c r="AT150" s="7"/>
      <c r="AU150" s="7"/>
      <c r="AV150" s="7"/>
      <c r="AW150" s="7"/>
      <c r="AX150" s="7"/>
      <c r="AY150" s="7"/>
      <c r="AZ150" s="7"/>
      <c r="BA150" s="7"/>
      <c r="BB150" s="7"/>
      <c r="BC150" s="7"/>
      <c r="BD150" s="7"/>
      <c r="BE150" s="7"/>
      <c r="BF150" s="7"/>
      <c r="BG150" s="7"/>
      <c r="BH150" s="7"/>
      <c r="BI150" s="7"/>
    </row>
    <row r="151" spans="1:61" ht="13.5" customHeight="1" x14ac:dyDescent="0.2">
      <c r="A151" s="9"/>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7"/>
      <c r="AO151" s="7"/>
      <c r="AP151" s="7"/>
      <c r="AQ151" s="7"/>
      <c r="AR151" s="7"/>
      <c r="AS151" s="7"/>
      <c r="AT151" s="7"/>
      <c r="AU151" s="7"/>
      <c r="AV151" s="7"/>
      <c r="AW151" s="7"/>
      <c r="AX151" s="7"/>
      <c r="AY151" s="7"/>
      <c r="AZ151" s="7"/>
      <c r="BA151" s="7"/>
      <c r="BB151" s="7"/>
      <c r="BC151" s="7"/>
      <c r="BD151" s="7"/>
      <c r="BE151" s="7"/>
      <c r="BF151" s="7"/>
      <c r="BG151" s="7"/>
      <c r="BH151" s="7"/>
      <c r="BI151" s="7"/>
    </row>
    <row r="152" spans="1:61" ht="13.5" customHeight="1" x14ac:dyDescent="0.2">
      <c r="A152" s="9"/>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7"/>
      <c r="AO152" s="7"/>
      <c r="AP152" s="7"/>
      <c r="AQ152" s="7"/>
      <c r="AR152" s="7"/>
      <c r="AS152" s="7"/>
      <c r="AT152" s="7"/>
      <c r="AU152" s="7"/>
      <c r="AV152" s="7"/>
      <c r="AW152" s="7"/>
      <c r="AX152" s="7"/>
      <c r="AY152" s="7"/>
      <c r="AZ152" s="7"/>
      <c r="BA152" s="7"/>
      <c r="BB152" s="7"/>
      <c r="BC152" s="7"/>
      <c r="BD152" s="7"/>
      <c r="BE152" s="7"/>
      <c r="BF152" s="7"/>
      <c r="BG152" s="7"/>
      <c r="BH152" s="7"/>
      <c r="BI152" s="7"/>
    </row>
    <row r="153" spans="1:61" ht="13.5" customHeight="1" x14ac:dyDescent="0.2">
      <c r="A153" s="9"/>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7"/>
      <c r="AO153" s="7"/>
      <c r="AP153" s="7"/>
      <c r="AQ153" s="7"/>
      <c r="AR153" s="7"/>
      <c r="AS153" s="7"/>
      <c r="AT153" s="7"/>
      <c r="AU153" s="7"/>
      <c r="AV153" s="7"/>
      <c r="AW153" s="7"/>
      <c r="AX153" s="7"/>
      <c r="AY153" s="7"/>
      <c r="AZ153" s="7"/>
      <c r="BA153" s="7"/>
      <c r="BB153" s="7"/>
      <c r="BC153" s="7"/>
      <c r="BD153" s="7"/>
      <c r="BE153" s="7"/>
      <c r="BF153" s="7"/>
      <c r="BG153" s="7"/>
      <c r="BH153" s="7"/>
      <c r="BI153" s="7"/>
    </row>
    <row r="154" spans="1:61" ht="13.5" customHeight="1" x14ac:dyDescent="0.2">
      <c r="A154" s="9"/>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7"/>
      <c r="AO154" s="7"/>
      <c r="AP154" s="7"/>
      <c r="AQ154" s="7"/>
      <c r="AR154" s="7"/>
      <c r="AS154" s="7"/>
      <c r="AT154" s="7"/>
      <c r="AU154" s="7"/>
      <c r="AV154" s="7"/>
      <c r="AW154" s="7"/>
      <c r="AX154" s="7"/>
      <c r="AY154" s="7"/>
      <c r="AZ154" s="7"/>
      <c r="BA154" s="7"/>
      <c r="BB154" s="7"/>
      <c r="BC154" s="7"/>
      <c r="BD154" s="7"/>
      <c r="BE154" s="7"/>
      <c r="BF154" s="7"/>
      <c r="BG154" s="7"/>
      <c r="BH154" s="7"/>
      <c r="BI154" s="7"/>
    </row>
    <row r="155" spans="1:61" ht="13.5" customHeight="1" x14ac:dyDescent="0.2">
      <c r="A155" s="9"/>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7"/>
      <c r="AO155" s="7"/>
      <c r="AP155" s="7"/>
      <c r="AQ155" s="7"/>
      <c r="AR155" s="7"/>
      <c r="AS155" s="7"/>
      <c r="AT155" s="7"/>
      <c r="AU155" s="7"/>
      <c r="AV155" s="7"/>
      <c r="AW155" s="7"/>
      <c r="AX155" s="7"/>
      <c r="AY155" s="7"/>
      <c r="AZ155" s="7"/>
      <c r="BA155" s="7"/>
      <c r="BB155" s="7"/>
      <c r="BC155" s="7"/>
      <c r="BD155" s="7"/>
      <c r="BE155" s="7"/>
      <c r="BF155" s="7"/>
      <c r="BG155" s="7"/>
      <c r="BH155" s="7"/>
      <c r="BI155" s="7"/>
    </row>
    <row r="156" spans="1:61" ht="13.5" customHeight="1" x14ac:dyDescent="0.2">
      <c r="A156" s="9"/>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7"/>
      <c r="AO156" s="7"/>
      <c r="AP156" s="7"/>
      <c r="AQ156" s="7"/>
      <c r="AR156" s="7"/>
      <c r="AS156" s="7"/>
      <c r="AT156" s="7"/>
      <c r="AU156" s="7"/>
      <c r="AV156" s="7"/>
      <c r="AW156" s="7"/>
      <c r="AX156" s="7"/>
      <c r="AY156" s="7"/>
      <c r="AZ156" s="7"/>
      <c r="BA156" s="7"/>
      <c r="BB156" s="7"/>
      <c r="BC156" s="7"/>
      <c r="BD156" s="7"/>
      <c r="BE156" s="7"/>
      <c r="BF156" s="7"/>
      <c r="BG156" s="7"/>
      <c r="BH156" s="7"/>
      <c r="BI156" s="7"/>
    </row>
    <row r="157" spans="1:61" ht="13.5" customHeight="1" x14ac:dyDescent="0.2">
      <c r="A157" s="9"/>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7"/>
      <c r="AO157" s="7"/>
      <c r="AP157" s="7"/>
      <c r="AQ157" s="7"/>
      <c r="AR157" s="7"/>
      <c r="AS157" s="7"/>
      <c r="AT157" s="7"/>
      <c r="AU157" s="7"/>
      <c r="AV157" s="7"/>
      <c r="AW157" s="7"/>
      <c r="AX157" s="7"/>
      <c r="AY157" s="7"/>
      <c r="AZ157" s="7"/>
      <c r="BA157" s="7"/>
      <c r="BB157" s="7"/>
      <c r="BC157" s="7"/>
      <c r="BD157" s="7"/>
      <c r="BE157" s="7"/>
      <c r="BF157" s="7"/>
      <c r="BG157" s="7"/>
      <c r="BH157" s="7"/>
      <c r="BI157" s="7"/>
    </row>
    <row r="158" spans="1:61" ht="13.5" customHeight="1" x14ac:dyDescent="0.2">
      <c r="A158" s="9"/>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7"/>
      <c r="AO158" s="7"/>
      <c r="AP158" s="7"/>
      <c r="AQ158" s="7"/>
      <c r="AR158" s="7"/>
      <c r="AS158" s="7"/>
      <c r="AT158" s="7"/>
      <c r="AU158" s="7"/>
      <c r="AV158" s="7"/>
      <c r="AW158" s="7"/>
      <c r="AX158" s="7"/>
      <c r="AY158" s="7"/>
      <c r="AZ158" s="7"/>
      <c r="BA158" s="7"/>
      <c r="BB158" s="7"/>
      <c r="BC158" s="7"/>
      <c r="BD158" s="7"/>
      <c r="BE158" s="7"/>
      <c r="BF158" s="7"/>
      <c r="BG158" s="7"/>
      <c r="BH158" s="7"/>
      <c r="BI158" s="7"/>
    </row>
    <row r="159" spans="1:61" ht="13.5" customHeight="1" x14ac:dyDescent="0.2">
      <c r="A159" s="9"/>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7"/>
      <c r="AO159" s="7"/>
      <c r="AP159" s="7"/>
      <c r="AQ159" s="7"/>
      <c r="AR159" s="7"/>
      <c r="AS159" s="7"/>
      <c r="AT159" s="7"/>
      <c r="AU159" s="7"/>
      <c r="AV159" s="7"/>
      <c r="AW159" s="7"/>
      <c r="AX159" s="7"/>
      <c r="AY159" s="7"/>
      <c r="AZ159" s="7"/>
      <c r="BA159" s="7"/>
      <c r="BB159" s="7"/>
      <c r="BC159" s="7"/>
      <c r="BD159" s="7"/>
      <c r="BE159" s="7"/>
      <c r="BF159" s="7"/>
      <c r="BG159" s="7"/>
      <c r="BH159" s="7"/>
      <c r="BI159" s="7"/>
    </row>
    <row r="160" spans="1:61" ht="13.5" customHeight="1" x14ac:dyDescent="0.2">
      <c r="A160" s="9"/>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7"/>
      <c r="AO160" s="7"/>
      <c r="AP160" s="7"/>
      <c r="AQ160" s="7"/>
      <c r="AR160" s="7"/>
      <c r="AS160" s="7"/>
      <c r="AT160" s="7"/>
      <c r="AU160" s="7"/>
      <c r="AV160" s="7"/>
      <c r="AW160" s="7"/>
      <c r="AX160" s="7"/>
      <c r="AY160" s="7"/>
      <c r="AZ160" s="7"/>
      <c r="BA160" s="7"/>
      <c r="BB160" s="7"/>
      <c r="BC160" s="7"/>
      <c r="BD160" s="7"/>
      <c r="BE160" s="7"/>
      <c r="BF160" s="7"/>
      <c r="BG160" s="7"/>
      <c r="BH160" s="7"/>
      <c r="BI160" s="7"/>
    </row>
    <row r="161" spans="1:61" ht="13.5" customHeight="1" x14ac:dyDescent="0.2">
      <c r="A161" s="9"/>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7"/>
      <c r="AO161" s="7"/>
      <c r="AP161" s="7"/>
      <c r="AQ161" s="7"/>
      <c r="AR161" s="7"/>
      <c r="AS161" s="7"/>
      <c r="AT161" s="7"/>
      <c r="AU161" s="7"/>
      <c r="AV161" s="7"/>
      <c r="AW161" s="7"/>
      <c r="AX161" s="7"/>
      <c r="AY161" s="7"/>
      <c r="AZ161" s="7"/>
      <c r="BA161" s="7"/>
      <c r="BB161" s="7"/>
      <c r="BC161" s="7"/>
      <c r="BD161" s="7"/>
      <c r="BE161" s="7"/>
      <c r="BF161" s="7"/>
      <c r="BG161" s="7"/>
      <c r="BH161" s="7"/>
      <c r="BI161" s="7"/>
    </row>
    <row r="162" spans="1:61" ht="13.5" customHeight="1" x14ac:dyDescent="0.2">
      <c r="A162" s="9"/>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7"/>
      <c r="AO162" s="7"/>
      <c r="AP162" s="7"/>
      <c r="AQ162" s="7"/>
      <c r="AR162" s="7"/>
      <c r="AS162" s="7"/>
      <c r="AT162" s="7"/>
      <c r="AU162" s="7"/>
      <c r="AV162" s="7"/>
      <c r="AW162" s="7"/>
      <c r="AX162" s="7"/>
      <c r="AY162" s="7"/>
      <c r="AZ162" s="7"/>
      <c r="BA162" s="7"/>
      <c r="BB162" s="7"/>
      <c r="BC162" s="7"/>
      <c r="BD162" s="7"/>
      <c r="BE162" s="7"/>
      <c r="BF162" s="7"/>
      <c r="BG162" s="7"/>
      <c r="BH162" s="7"/>
      <c r="BI162" s="7"/>
    </row>
    <row r="163" spans="1:61" ht="13.5" customHeight="1" x14ac:dyDescent="0.2">
      <c r="A163" s="9"/>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7"/>
      <c r="AO163" s="7"/>
      <c r="AP163" s="7"/>
      <c r="AQ163" s="7"/>
      <c r="AR163" s="7"/>
      <c r="AS163" s="7"/>
      <c r="AT163" s="7"/>
      <c r="AU163" s="7"/>
      <c r="AV163" s="7"/>
      <c r="AW163" s="7"/>
      <c r="AX163" s="7"/>
      <c r="AY163" s="7"/>
      <c r="AZ163" s="7"/>
      <c r="BA163" s="7"/>
      <c r="BB163" s="7"/>
      <c r="BC163" s="7"/>
      <c r="BD163" s="7"/>
      <c r="BE163" s="7"/>
      <c r="BF163" s="7"/>
      <c r="BG163" s="7"/>
      <c r="BH163" s="7"/>
      <c r="BI163" s="7"/>
    </row>
    <row r="164" spans="1:61" ht="13.5" customHeight="1" x14ac:dyDescent="0.2">
      <c r="A164" s="9"/>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7"/>
      <c r="AO164" s="7"/>
      <c r="AP164" s="7"/>
      <c r="AQ164" s="7"/>
      <c r="AR164" s="7"/>
      <c r="AS164" s="7"/>
      <c r="AT164" s="7"/>
      <c r="AU164" s="7"/>
      <c r="AV164" s="7"/>
      <c r="AW164" s="7"/>
      <c r="AX164" s="7"/>
      <c r="AY164" s="7"/>
      <c r="AZ164" s="7"/>
      <c r="BA164" s="7"/>
      <c r="BB164" s="7"/>
      <c r="BC164" s="7"/>
      <c r="BD164" s="7"/>
      <c r="BE164" s="7"/>
      <c r="BF164" s="7"/>
      <c r="BG164" s="7"/>
      <c r="BH164" s="7"/>
      <c r="BI164" s="7"/>
    </row>
    <row r="165" spans="1:61" ht="13.5" customHeight="1" x14ac:dyDescent="0.2">
      <c r="A165" s="9"/>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7"/>
      <c r="AO165" s="7"/>
      <c r="AP165" s="7"/>
      <c r="AQ165" s="7"/>
      <c r="AR165" s="7"/>
      <c r="AS165" s="7"/>
      <c r="AT165" s="7"/>
      <c r="AU165" s="7"/>
      <c r="AV165" s="7"/>
      <c r="AW165" s="7"/>
      <c r="AX165" s="7"/>
      <c r="AY165" s="7"/>
      <c r="AZ165" s="7"/>
      <c r="BA165" s="7"/>
      <c r="BB165" s="7"/>
      <c r="BC165" s="7"/>
      <c r="BD165" s="7"/>
      <c r="BE165" s="7"/>
      <c r="BF165" s="7"/>
      <c r="BG165" s="7"/>
      <c r="BH165" s="7"/>
      <c r="BI165" s="7"/>
    </row>
    <row r="166" spans="1:61" ht="13.5" customHeight="1" x14ac:dyDescent="0.2">
      <c r="A166" s="9"/>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7"/>
      <c r="AO166" s="7"/>
      <c r="AP166" s="7"/>
      <c r="AQ166" s="7"/>
      <c r="AR166" s="7"/>
      <c r="AS166" s="7"/>
      <c r="AT166" s="7"/>
      <c r="AU166" s="7"/>
      <c r="AV166" s="7"/>
      <c r="AW166" s="7"/>
      <c r="AX166" s="7"/>
      <c r="AY166" s="7"/>
      <c r="AZ166" s="7"/>
      <c r="BA166" s="7"/>
      <c r="BB166" s="7"/>
      <c r="BC166" s="7"/>
      <c r="BD166" s="7"/>
      <c r="BE166" s="7"/>
      <c r="BF166" s="7"/>
      <c r="BG166" s="7"/>
      <c r="BH166" s="7"/>
      <c r="BI166" s="7"/>
    </row>
    <row r="167" spans="1:61" ht="13.5" customHeight="1" x14ac:dyDescent="0.2">
      <c r="A167" s="9"/>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7"/>
      <c r="AO167" s="7"/>
      <c r="AP167" s="7"/>
      <c r="AQ167" s="7"/>
      <c r="AR167" s="7"/>
      <c r="AS167" s="7"/>
      <c r="AT167" s="7"/>
      <c r="AU167" s="7"/>
      <c r="AV167" s="7"/>
      <c r="AW167" s="7"/>
      <c r="AX167" s="7"/>
      <c r="AY167" s="7"/>
      <c r="AZ167" s="7"/>
      <c r="BA167" s="7"/>
      <c r="BB167" s="7"/>
      <c r="BC167" s="7"/>
      <c r="BD167" s="7"/>
      <c r="BE167" s="7"/>
      <c r="BF167" s="7"/>
      <c r="BG167" s="7"/>
      <c r="BH167" s="7"/>
      <c r="BI167" s="7"/>
    </row>
    <row r="168" spans="1:61" ht="13.5" customHeight="1" x14ac:dyDescent="0.2">
      <c r="A168" s="9"/>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7"/>
      <c r="AO168" s="7"/>
      <c r="AP168" s="7"/>
      <c r="AQ168" s="7"/>
      <c r="AR168" s="7"/>
      <c r="AS168" s="7"/>
      <c r="AT168" s="7"/>
      <c r="AU168" s="7"/>
      <c r="AV168" s="7"/>
      <c r="AW168" s="7"/>
      <c r="AX168" s="7"/>
      <c r="AY168" s="7"/>
      <c r="AZ168" s="7"/>
      <c r="BA168" s="7"/>
      <c r="BB168" s="7"/>
      <c r="BC168" s="7"/>
      <c r="BD168" s="7"/>
      <c r="BE168" s="7"/>
      <c r="BF168" s="7"/>
      <c r="BG168" s="7"/>
      <c r="BH168" s="7"/>
      <c r="BI168" s="7"/>
    </row>
    <row r="169" spans="1:61" ht="13.5" customHeight="1" x14ac:dyDescent="0.2">
      <c r="A169" s="9"/>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7"/>
      <c r="AO169" s="7"/>
      <c r="AP169" s="7"/>
      <c r="AQ169" s="7"/>
      <c r="AR169" s="7"/>
      <c r="AS169" s="7"/>
      <c r="AT169" s="7"/>
      <c r="AU169" s="7"/>
      <c r="AV169" s="7"/>
      <c r="AW169" s="7"/>
      <c r="AX169" s="7"/>
      <c r="AY169" s="7"/>
      <c r="AZ169" s="7"/>
      <c r="BA169" s="7"/>
      <c r="BB169" s="7"/>
      <c r="BC169" s="7"/>
      <c r="BD169" s="7"/>
      <c r="BE169" s="7"/>
      <c r="BF169" s="7"/>
      <c r="BG169" s="7"/>
      <c r="BH169" s="7"/>
      <c r="BI169" s="7"/>
    </row>
    <row r="170" spans="1:61" ht="13.5" customHeight="1" x14ac:dyDescent="0.2">
      <c r="A170" s="9"/>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7"/>
      <c r="AO170" s="7"/>
      <c r="AP170" s="7"/>
      <c r="AQ170" s="7"/>
      <c r="AR170" s="7"/>
      <c r="AS170" s="7"/>
      <c r="AT170" s="7"/>
      <c r="AU170" s="7"/>
      <c r="AV170" s="7"/>
      <c r="AW170" s="7"/>
      <c r="AX170" s="7"/>
      <c r="AY170" s="7"/>
      <c r="AZ170" s="7"/>
      <c r="BA170" s="7"/>
      <c r="BB170" s="7"/>
      <c r="BC170" s="7"/>
      <c r="BD170" s="7"/>
      <c r="BE170" s="7"/>
      <c r="BF170" s="7"/>
      <c r="BG170" s="7"/>
      <c r="BH170" s="7"/>
      <c r="BI170" s="7"/>
    </row>
    <row r="171" spans="1:61" ht="13.5" customHeight="1" x14ac:dyDescent="0.2">
      <c r="A171" s="9"/>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7"/>
      <c r="AO171" s="7"/>
      <c r="AP171" s="7"/>
      <c r="AQ171" s="7"/>
      <c r="AR171" s="7"/>
      <c r="AS171" s="7"/>
      <c r="AT171" s="7"/>
      <c r="AU171" s="7"/>
      <c r="AV171" s="7"/>
      <c r="AW171" s="7"/>
      <c r="AX171" s="7"/>
      <c r="AY171" s="7"/>
      <c r="AZ171" s="7"/>
      <c r="BA171" s="7"/>
      <c r="BB171" s="7"/>
      <c r="BC171" s="7"/>
      <c r="BD171" s="7"/>
      <c r="BE171" s="7"/>
      <c r="BF171" s="7"/>
      <c r="BG171" s="7"/>
      <c r="BH171" s="7"/>
      <c r="BI171" s="7"/>
    </row>
    <row r="172" spans="1:61" ht="13.5" customHeight="1" x14ac:dyDescent="0.2">
      <c r="A172" s="9"/>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7"/>
      <c r="AO172" s="7"/>
      <c r="AP172" s="7"/>
      <c r="AQ172" s="7"/>
      <c r="AR172" s="7"/>
      <c r="AS172" s="7"/>
      <c r="AT172" s="7"/>
      <c r="AU172" s="7"/>
      <c r="AV172" s="7"/>
      <c r="AW172" s="7"/>
      <c r="AX172" s="7"/>
      <c r="AY172" s="7"/>
      <c r="AZ172" s="7"/>
      <c r="BA172" s="7"/>
      <c r="BB172" s="7"/>
      <c r="BC172" s="7"/>
      <c r="BD172" s="7"/>
      <c r="BE172" s="7"/>
      <c r="BF172" s="7"/>
      <c r="BG172" s="7"/>
      <c r="BH172" s="7"/>
      <c r="BI172" s="7"/>
    </row>
    <row r="173" spans="1:61" ht="13.5" customHeight="1" x14ac:dyDescent="0.2">
      <c r="A173" s="9"/>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7"/>
      <c r="AO173" s="7"/>
      <c r="AP173" s="7"/>
      <c r="AQ173" s="7"/>
      <c r="AR173" s="7"/>
      <c r="AS173" s="7"/>
      <c r="AT173" s="7"/>
      <c r="AU173" s="7"/>
      <c r="AV173" s="7"/>
      <c r="AW173" s="7"/>
      <c r="AX173" s="7"/>
      <c r="AY173" s="7"/>
      <c r="AZ173" s="7"/>
      <c r="BA173" s="7"/>
      <c r="BB173" s="7"/>
      <c r="BC173" s="7"/>
      <c r="BD173" s="7"/>
      <c r="BE173" s="7"/>
      <c r="BF173" s="7"/>
      <c r="BG173" s="7"/>
      <c r="BH173" s="7"/>
      <c r="BI173" s="7"/>
    </row>
    <row r="174" spans="1:61" ht="13.5" customHeight="1" x14ac:dyDescent="0.2">
      <c r="A174" s="9"/>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7"/>
      <c r="AO174" s="7"/>
      <c r="AP174" s="7"/>
      <c r="AQ174" s="7"/>
      <c r="AR174" s="7"/>
      <c r="AS174" s="7"/>
      <c r="AT174" s="7"/>
      <c r="AU174" s="7"/>
      <c r="AV174" s="7"/>
      <c r="AW174" s="7"/>
      <c r="AX174" s="7"/>
      <c r="AY174" s="7"/>
      <c r="AZ174" s="7"/>
      <c r="BA174" s="7"/>
      <c r="BB174" s="7"/>
      <c r="BC174" s="7"/>
      <c r="BD174" s="7"/>
      <c r="BE174" s="7"/>
      <c r="BF174" s="7"/>
      <c r="BG174" s="7"/>
      <c r="BH174" s="7"/>
      <c r="BI174" s="7"/>
    </row>
    <row r="175" spans="1:61" ht="13.5" customHeight="1" x14ac:dyDescent="0.2">
      <c r="A175" s="9"/>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7"/>
      <c r="AO175" s="7"/>
      <c r="AP175" s="7"/>
      <c r="AQ175" s="7"/>
      <c r="AR175" s="7"/>
      <c r="AS175" s="7"/>
      <c r="AT175" s="7"/>
      <c r="AU175" s="7"/>
      <c r="AV175" s="7"/>
      <c r="AW175" s="7"/>
      <c r="AX175" s="7"/>
      <c r="AY175" s="7"/>
      <c r="AZ175" s="7"/>
      <c r="BA175" s="7"/>
      <c r="BB175" s="7"/>
      <c r="BC175" s="7"/>
      <c r="BD175" s="7"/>
      <c r="BE175" s="7"/>
      <c r="BF175" s="7"/>
      <c r="BG175" s="7"/>
      <c r="BH175" s="7"/>
      <c r="BI175" s="7"/>
    </row>
    <row r="176" spans="1:61" ht="13.5" customHeight="1" x14ac:dyDescent="0.2">
      <c r="A176" s="9"/>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7"/>
      <c r="AO176" s="7"/>
      <c r="AP176" s="7"/>
      <c r="AQ176" s="7"/>
      <c r="AR176" s="7"/>
      <c r="AS176" s="7"/>
      <c r="AT176" s="7"/>
      <c r="AU176" s="7"/>
      <c r="AV176" s="7"/>
      <c r="AW176" s="7"/>
      <c r="AX176" s="7"/>
      <c r="AY176" s="7"/>
      <c r="AZ176" s="7"/>
      <c r="BA176" s="7"/>
      <c r="BB176" s="7"/>
      <c r="BC176" s="7"/>
      <c r="BD176" s="7"/>
      <c r="BE176" s="7"/>
      <c r="BF176" s="7"/>
      <c r="BG176" s="7"/>
      <c r="BH176" s="7"/>
      <c r="BI176" s="7"/>
    </row>
    <row r="177" spans="1:61" ht="13.5" customHeight="1" x14ac:dyDescent="0.2">
      <c r="A177" s="9"/>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7"/>
      <c r="AO177" s="7"/>
      <c r="AP177" s="7"/>
      <c r="AQ177" s="7"/>
      <c r="AR177" s="7"/>
      <c r="AS177" s="7"/>
      <c r="AT177" s="7"/>
      <c r="AU177" s="7"/>
      <c r="AV177" s="7"/>
      <c r="AW177" s="7"/>
      <c r="AX177" s="7"/>
      <c r="AY177" s="7"/>
      <c r="AZ177" s="7"/>
      <c r="BA177" s="7"/>
      <c r="BB177" s="7"/>
      <c r="BC177" s="7"/>
      <c r="BD177" s="7"/>
      <c r="BE177" s="7"/>
      <c r="BF177" s="7"/>
      <c r="BG177" s="7"/>
      <c r="BH177" s="7"/>
      <c r="BI177" s="7"/>
    </row>
    <row r="178" spans="1:61" ht="13.5" customHeight="1" x14ac:dyDescent="0.2">
      <c r="A178" s="9"/>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7"/>
      <c r="AO178" s="7"/>
      <c r="AP178" s="7"/>
      <c r="AQ178" s="7"/>
      <c r="AR178" s="7"/>
      <c r="AS178" s="7"/>
      <c r="AT178" s="7"/>
      <c r="AU178" s="7"/>
      <c r="AV178" s="7"/>
      <c r="AW178" s="7"/>
      <c r="AX178" s="7"/>
      <c r="AY178" s="7"/>
      <c r="AZ178" s="7"/>
      <c r="BA178" s="7"/>
      <c r="BB178" s="7"/>
      <c r="BC178" s="7"/>
      <c r="BD178" s="7"/>
      <c r="BE178" s="7"/>
      <c r="BF178" s="7"/>
      <c r="BG178" s="7"/>
      <c r="BH178" s="7"/>
      <c r="BI178" s="7"/>
    </row>
    <row r="179" spans="1:61" ht="13.5" customHeight="1" x14ac:dyDescent="0.2">
      <c r="A179" s="9"/>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7"/>
      <c r="AO179" s="7"/>
      <c r="AP179" s="7"/>
      <c r="AQ179" s="7"/>
      <c r="AR179" s="7"/>
      <c r="AS179" s="7"/>
      <c r="AT179" s="7"/>
      <c r="AU179" s="7"/>
      <c r="AV179" s="7"/>
      <c r="AW179" s="7"/>
      <c r="AX179" s="7"/>
      <c r="AY179" s="7"/>
      <c r="AZ179" s="7"/>
      <c r="BA179" s="7"/>
      <c r="BB179" s="7"/>
      <c r="BC179" s="7"/>
      <c r="BD179" s="7"/>
      <c r="BE179" s="7"/>
      <c r="BF179" s="7"/>
      <c r="BG179" s="7"/>
      <c r="BH179" s="7"/>
      <c r="BI179" s="7"/>
    </row>
    <row r="180" spans="1:61" ht="13.5" customHeight="1" x14ac:dyDescent="0.2">
      <c r="A180" s="9"/>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7"/>
      <c r="AO180" s="7"/>
      <c r="AP180" s="7"/>
      <c r="AQ180" s="7"/>
      <c r="AR180" s="7"/>
      <c r="AS180" s="7"/>
      <c r="AT180" s="7"/>
      <c r="AU180" s="7"/>
      <c r="AV180" s="7"/>
      <c r="AW180" s="7"/>
      <c r="AX180" s="7"/>
      <c r="AY180" s="7"/>
      <c r="AZ180" s="7"/>
      <c r="BA180" s="7"/>
      <c r="BB180" s="7"/>
      <c r="BC180" s="7"/>
      <c r="BD180" s="7"/>
      <c r="BE180" s="7"/>
      <c r="BF180" s="7"/>
      <c r="BG180" s="7"/>
      <c r="BH180" s="7"/>
      <c r="BI180" s="7"/>
    </row>
    <row r="181" spans="1:61" ht="13.5" customHeight="1" x14ac:dyDescent="0.2">
      <c r="A181" s="9"/>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7"/>
      <c r="AO181" s="7"/>
      <c r="AP181" s="7"/>
      <c r="AQ181" s="7"/>
      <c r="AR181" s="7"/>
      <c r="AS181" s="7"/>
      <c r="AT181" s="7"/>
      <c r="AU181" s="7"/>
      <c r="AV181" s="7"/>
      <c r="AW181" s="7"/>
      <c r="AX181" s="7"/>
      <c r="AY181" s="7"/>
      <c r="AZ181" s="7"/>
      <c r="BA181" s="7"/>
      <c r="BB181" s="7"/>
      <c r="BC181" s="7"/>
      <c r="BD181" s="7"/>
      <c r="BE181" s="7"/>
      <c r="BF181" s="7"/>
      <c r="BG181" s="7"/>
      <c r="BH181" s="7"/>
      <c r="BI181" s="7"/>
    </row>
    <row r="182" spans="1:61" ht="13.5" customHeight="1" x14ac:dyDescent="0.2">
      <c r="A182" s="9"/>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7"/>
      <c r="AO182" s="7"/>
      <c r="AP182" s="7"/>
      <c r="AQ182" s="7"/>
      <c r="AR182" s="7"/>
      <c r="AS182" s="7"/>
      <c r="AT182" s="7"/>
      <c r="AU182" s="7"/>
      <c r="AV182" s="7"/>
      <c r="AW182" s="7"/>
      <c r="AX182" s="7"/>
      <c r="AY182" s="7"/>
      <c r="AZ182" s="7"/>
      <c r="BA182" s="7"/>
      <c r="BB182" s="7"/>
      <c r="BC182" s="7"/>
      <c r="BD182" s="7"/>
      <c r="BE182" s="7"/>
      <c r="BF182" s="7"/>
      <c r="BG182" s="7"/>
      <c r="BH182" s="7"/>
      <c r="BI182" s="7"/>
    </row>
    <row r="183" spans="1:61" ht="13.5" customHeight="1" x14ac:dyDescent="0.2">
      <c r="A183" s="9"/>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7"/>
      <c r="AO183" s="7"/>
      <c r="AP183" s="7"/>
      <c r="AQ183" s="7"/>
      <c r="AR183" s="7"/>
      <c r="AS183" s="7"/>
      <c r="AT183" s="7"/>
      <c r="AU183" s="7"/>
      <c r="AV183" s="7"/>
      <c r="AW183" s="7"/>
      <c r="AX183" s="7"/>
      <c r="AY183" s="7"/>
      <c r="AZ183" s="7"/>
      <c r="BA183" s="7"/>
      <c r="BB183" s="7"/>
      <c r="BC183" s="7"/>
      <c r="BD183" s="7"/>
      <c r="BE183" s="7"/>
      <c r="BF183" s="7"/>
      <c r="BG183" s="7"/>
      <c r="BH183" s="7"/>
      <c r="BI183" s="7"/>
    </row>
    <row r="184" spans="1:61" ht="13.5" customHeight="1" x14ac:dyDescent="0.2">
      <c r="A184" s="9"/>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7"/>
      <c r="AO184" s="7"/>
      <c r="AP184" s="7"/>
      <c r="AQ184" s="7"/>
      <c r="AR184" s="7"/>
      <c r="AS184" s="7"/>
      <c r="AT184" s="7"/>
      <c r="AU184" s="7"/>
      <c r="AV184" s="7"/>
      <c r="AW184" s="7"/>
      <c r="AX184" s="7"/>
      <c r="AY184" s="7"/>
      <c r="AZ184" s="7"/>
      <c r="BA184" s="7"/>
      <c r="BB184" s="7"/>
      <c r="BC184" s="7"/>
      <c r="BD184" s="7"/>
      <c r="BE184" s="7"/>
      <c r="BF184" s="7"/>
      <c r="BG184" s="7"/>
      <c r="BH184" s="7"/>
      <c r="BI184" s="7"/>
    </row>
    <row r="185" spans="1:61" ht="13.5" customHeight="1" x14ac:dyDescent="0.2">
      <c r="A185" s="9"/>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7"/>
      <c r="AO185" s="7"/>
      <c r="AP185" s="7"/>
      <c r="AQ185" s="7"/>
      <c r="AR185" s="7"/>
      <c r="AS185" s="7"/>
      <c r="AT185" s="7"/>
      <c r="AU185" s="7"/>
      <c r="AV185" s="7"/>
      <c r="AW185" s="7"/>
      <c r="AX185" s="7"/>
      <c r="AY185" s="7"/>
      <c r="AZ185" s="7"/>
      <c r="BA185" s="7"/>
      <c r="BB185" s="7"/>
      <c r="BC185" s="7"/>
      <c r="BD185" s="7"/>
      <c r="BE185" s="7"/>
      <c r="BF185" s="7"/>
      <c r="BG185" s="7"/>
      <c r="BH185" s="7"/>
      <c r="BI185" s="7"/>
    </row>
    <row r="186" spans="1:61" ht="13.5" customHeight="1" x14ac:dyDescent="0.2">
      <c r="A186" s="9"/>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7"/>
      <c r="AO186" s="7"/>
      <c r="AP186" s="7"/>
      <c r="AQ186" s="7"/>
      <c r="AR186" s="7"/>
      <c r="AS186" s="7"/>
      <c r="AT186" s="7"/>
      <c r="AU186" s="7"/>
      <c r="AV186" s="7"/>
      <c r="AW186" s="7"/>
      <c r="AX186" s="7"/>
      <c r="AY186" s="7"/>
      <c r="AZ186" s="7"/>
      <c r="BA186" s="7"/>
      <c r="BB186" s="7"/>
      <c r="BC186" s="7"/>
      <c r="BD186" s="7"/>
      <c r="BE186" s="7"/>
      <c r="BF186" s="7"/>
      <c r="BG186" s="247"/>
      <c r="BH186" s="247"/>
      <c r="BI186" s="247"/>
    </row>
    <row r="187" spans="1:61" ht="13.5" customHeight="1" x14ac:dyDescent="0.2">
      <c r="A187" s="9"/>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7"/>
      <c r="AO187" s="7"/>
      <c r="AP187" s="7"/>
      <c r="AQ187" s="7"/>
      <c r="AR187" s="7"/>
      <c r="AS187" s="7"/>
      <c r="AT187" s="7"/>
      <c r="AU187" s="7"/>
      <c r="AV187" s="7"/>
      <c r="AW187" s="7"/>
      <c r="AX187" s="7"/>
      <c r="AY187" s="7"/>
      <c r="AZ187" s="7"/>
      <c r="BA187" s="7"/>
      <c r="BB187" s="7"/>
      <c r="BC187" s="7"/>
      <c r="BD187" s="7"/>
      <c r="BE187" s="7"/>
      <c r="BF187" s="7"/>
      <c r="BG187" s="247"/>
      <c r="BH187" s="247"/>
      <c r="BI187" s="247"/>
    </row>
    <row r="188" spans="1:61" ht="13.5" customHeight="1" x14ac:dyDescent="0.2">
      <c r="A188" s="9"/>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7"/>
      <c r="AO188" s="7"/>
      <c r="AP188" s="7"/>
      <c r="AQ188" s="7"/>
      <c r="AR188" s="7"/>
      <c r="AS188" s="7"/>
      <c r="AT188" s="7"/>
      <c r="AU188" s="7"/>
      <c r="AV188" s="7"/>
      <c r="AW188" s="7"/>
      <c r="AX188" s="7"/>
      <c r="AY188" s="7"/>
      <c r="AZ188" s="7"/>
      <c r="BA188" s="7"/>
      <c r="BB188" s="7"/>
      <c r="BC188" s="7"/>
      <c r="BD188" s="7"/>
      <c r="BE188" s="7"/>
      <c r="BF188" s="7"/>
      <c r="BG188" s="247"/>
      <c r="BH188" s="247"/>
      <c r="BI188" s="247"/>
    </row>
    <row r="189" spans="1:61" ht="13.5" customHeight="1" x14ac:dyDescent="0.2">
      <c r="A189" s="9"/>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7"/>
      <c r="AO189" s="7"/>
      <c r="AP189" s="7"/>
      <c r="AQ189" s="7"/>
      <c r="AR189" s="7"/>
      <c r="AS189" s="7"/>
      <c r="AT189" s="7"/>
      <c r="AU189" s="7"/>
      <c r="AV189" s="7"/>
      <c r="AW189" s="7"/>
      <c r="AX189" s="7"/>
      <c r="AY189" s="7"/>
      <c r="AZ189" s="7"/>
      <c r="BA189" s="7"/>
      <c r="BB189" s="7"/>
      <c r="BC189" s="7"/>
      <c r="BD189" s="7"/>
      <c r="BE189" s="7"/>
      <c r="BF189" s="7"/>
      <c r="BG189" s="247"/>
      <c r="BH189" s="247"/>
      <c r="BI189" s="247"/>
    </row>
    <row r="190" spans="1:61" ht="13.5" customHeight="1" x14ac:dyDescent="0.2">
      <c r="A190" s="9"/>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7"/>
      <c r="AO190" s="7"/>
      <c r="AP190" s="7"/>
      <c r="AQ190" s="7"/>
      <c r="AR190" s="7"/>
      <c r="AS190" s="7"/>
      <c r="AT190" s="7"/>
      <c r="AU190" s="7"/>
      <c r="AV190" s="7"/>
      <c r="AW190" s="7"/>
      <c r="AX190" s="7"/>
      <c r="AY190" s="7"/>
      <c r="AZ190" s="7"/>
      <c r="BA190" s="7"/>
      <c r="BB190" s="7"/>
      <c r="BC190" s="7"/>
      <c r="BD190" s="7"/>
      <c r="BE190" s="7"/>
      <c r="BF190" s="7"/>
      <c r="BG190" s="247"/>
      <c r="BH190" s="247"/>
      <c r="BI190" s="247"/>
    </row>
    <row r="191" spans="1:61" ht="13.5" customHeight="1" x14ac:dyDescent="0.2">
      <c r="A191" s="9"/>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7"/>
      <c r="AO191" s="7"/>
      <c r="AP191" s="7"/>
      <c r="AQ191" s="7"/>
      <c r="AR191" s="7"/>
      <c r="AS191" s="7"/>
      <c r="AT191" s="7"/>
      <c r="AU191" s="7"/>
      <c r="AV191" s="7"/>
      <c r="AW191" s="7"/>
      <c r="AX191" s="7"/>
      <c r="AY191" s="7"/>
      <c r="AZ191" s="7"/>
      <c r="BA191" s="7"/>
      <c r="BB191" s="7"/>
      <c r="BC191" s="7"/>
      <c r="BD191" s="7"/>
      <c r="BE191" s="7"/>
      <c r="BF191" s="7"/>
      <c r="BG191" s="247"/>
      <c r="BH191" s="247"/>
      <c r="BI191" s="247"/>
    </row>
    <row r="192" spans="1:61" ht="13.5" customHeight="1" x14ac:dyDescent="0.2">
      <c r="A192" s="9"/>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7"/>
      <c r="AO192" s="7"/>
      <c r="AP192" s="7"/>
      <c r="AQ192" s="7"/>
      <c r="AR192" s="7"/>
      <c r="AS192" s="7"/>
      <c r="AT192" s="7"/>
      <c r="AU192" s="7"/>
      <c r="AV192" s="7"/>
      <c r="AW192" s="7"/>
      <c r="AX192" s="7"/>
      <c r="AY192" s="7"/>
      <c r="AZ192" s="7"/>
      <c r="BA192" s="7"/>
      <c r="BB192" s="7"/>
      <c r="BC192" s="7"/>
      <c r="BD192" s="7"/>
      <c r="BE192" s="7"/>
      <c r="BF192" s="7"/>
      <c r="BG192" s="247"/>
      <c r="BH192" s="247"/>
      <c r="BI192" s="247"/>
    </row>
    <row r="193" spans="1:61" ht="13.5" customHeight="1" x14ac:dyDescent="0.2">
      <c r="A193" s="9"/>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7"/>
      <c r="AO193" s="7"/>
      <c r="AP193" s="7"/>
      <c r="AQ193" s="7"/>
      <c r="AR193" s="7"/>
      <c r="AS193" s="7"/>
      <c r="AT193" s="7"/>
      <c r="AU193" s="7"/>
      <c r="AV193" s="7"/>
      <c r="AW193" s="7"/>
      <c r="AX193" s="7"/>
      <c r="AY193" s="7"/>
      <c r="AZ193" s="7"/>
      <c r="BA193" s="7"/>
      <c r="BB193" s="7"/>
      <c r="BC193" s="7"/>
      <c r="BD193" s="7"/>
      <c r="BE193" s="7"/>
      <c r="BF193" s="7"/>
      <c r="BG193" s="247"/>
      <c r="BH193" s="247"/>
      <c r="BI193" s="247"/>
    </row>
    <row r="194" spans="1:61" ht="13.5" customHeight="1" x14ac:dyDescent="0.2">
      <c r="A194" s="9"/>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7"/>
      <c r="AO194" s="7"/>
      <c r="AP194" s="7"/>
      <c r="AQ194" s="7"/>
      <c r="AR194" s="7"/>
      <c r="AS194" s="7"/>
      <c r="AT194" s="7"/>
      <c r="AU194" s="7"/>
      <c r="AV194" s="7"/>
      <c r="AW194" s="7"/>
      <c r="AX194" s="7"/>
      <c r="AY194" s="7"/>
      <c r="AZ194" s="7"/>
      <c r="BA194" s="7"/>
      <c r="BB194" s="7"/>
      <c r="BC194" s="7"/>
      <c r="BD194" s="7"/>
      <c r="BE194" s="7"/>
      <c r="BF194" s="7"/>
      <c r="BG194" s="247"/>
      <c r="BH194" s="247"/>
      <c r="BI194" s="247"/>
    </row>
    <row r="195" spans="1:61" ht="13.5" customHeight="1" x14ac:dyDescent="0.2">
      <c r="A195" s="9"/>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7"/>
      <c r="AO195" s="7"/>
      <c r="AP195" s="7"/>
      <c r="AQ195" s="7"/>
      <c r="AR195" s="7"/>
      <c r="AS195" s="7"/>
      <c r="AT195" s="7"/>
      <c r="AU195" s="7"/>
      <c r="AV195" s="7"/>
      <c r="AW195" s="7"/>
      <c r="AX195" s="7"/>
      <c r="AY195" s="7"/>
      <c r="AZ195" s="7"/>
      <c r="BA195" s="7"/>
      <c r="BB195" s="7"/>
      <c r="BC195" s="7"/>
      <c r="BD195" s="7"/>
      <c r="BE195" s="7"/>
      <c r="BF195" s="7"/>
      <c r="BG195" s="247"/>
      <c r="BH195" s="247"/>
      <c r="BI195" s="247"/>
    </row>
    <row r="196" spans="1:61" ht="13.5" customHeight="1" x14ac:dyDescent="0.2">
      <c r="A196" s="9"/>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7"/>
      <c r="AO196" s="7"/>
      <c r="AP196" s="7"/>
      <c r="AQ196" s="7"/>
      <c r="AR196" s="7"/>
      <c r="AS196" s="7"/>
      <c r="AT196" s="7"/>
      <c r="AU196" s="7"/>
      <c r="AV196" s="7"/>
      <c r="AW196" s="7"/>
      <c r="AX196" s="7"/>
      <c r="AY196" s="7"/>
      <c r="AZ196" s="7"/>
      <c r="BA196" s="7"/>
      <c r="BB196" s="7"/>
      <c r="BC196" s="7"/>
      <c r="BD196" s="7"/>
      <c r="BE196" s="7"/>
      <c r="BF196" s="7"/>
      <c r="BG196" s="247"/>
      <c r="BH196" s="247"/>
      <c r="BI196" s="247"/>
    </row>
    <row r="197" spans="1:61" ht="13.5" customHeight="1" x14ac:dyDescent="0.2">
      <c r="A197" s="9"/>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7"/>
      <c r="AO197" s="7"/>
      <c r="AP197" s="7"/>
      <c r="AQ197" s="7"/>
      <c r="AR197" s="7"/>
      <c r="AS197" s="7"/>
      <c r="AT197" s="7"/>
      <c r="AU197" s="7"/>
      <c r="AV197" s="7"/>
      <c r="AW197" s="7"/>
      <c r="AX197" s="7"/>
      <c r="AY197" s="7"/>
      <c r="AZ197" s="7"/>
      <c r="BA197" s="7"/>
      <c r="BB197" s="7"/>
      <c r="BC197" s="7"/>
      <c r="BD197" s="7"/>
      <c r="BE197" s="7"/>
      <c r="BF197" s="7"/>
      <c r="BG197" s="247"/>
      <c r="BH197" s="247"/>
      <c r="BI197" s="247"/>
    </row>
    <row r="198" spans="1:61" ht="13.5" customHeight="1" x14ac:dyDescent="0.2">
      <c r="A198" s="9"/>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7"/>
      <c r="AO198" s="7"/>
      <c r="AP198" s="7"/>
      <c r="AQ198" s="7"/>
      <c r="AR198" s="7"/>
      <c r="AS198" s="7"/>
      <c r="AT198" s="7"/>
      <c r="AU198" s="7"/>
      <c r="AV198" s="7"/>
      <c r="AW198" s="7"/>
      <c r="AX198" s="7"/>
      <c r="AY198" s="7"/>
      <c r="AZ198" s="7"/>
      <c r="BA198" s="7"/>
      <c r="BB198" s="7"/>
      <c r="BC198" s="7"/>
      <c r="BD198" s="7"/>
      <c r="BE198" s="7"/>
      <c r="BF198" s="7"/>
      <c r="BG198" s="247"/>
      <c r="BH198" s="247"/>
      <c r="BI198" s="247"/>
    </row>
    <row r="199" spans="1:61" ht="13.5" customHeight="1" x14ac:dyDescent="0.2">
      <c r="A199" s="9"/>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7"/>
      <c r="AO199" s="7"/>
      <c r="AP199" s="7"/>
      <c r="AQ199" s="7"/>
      <c r="AR199" s="7"/>
      <c r="AS199" s="7"/>
      <c r="AT199" s="7"/>
      <c r="AU199" s="7"/>
      <c r="AV199" s="7"/>
      <c r="AW199" s="7"/>
      <c r="AX199" s="7"/>
      <c r="AY199" s="7"/>
      <c r="AZ199" s="7"/>
      <c r="BA199" s="7"/>
      <c r="BB199" s="7"/>
      <c r="BC199" s="7"/>
      <c r="BD199" s="7"/>
      <c r="BE199" s="7"/>
      <c r="BF199" s="7"/>
      <c r="BG199" s="247"/>
      <c r="BH199" s="247"/>
      <c r="BI199" s="247"/>
    </row>
    <row r="200" spans="1:61" ht="13.5" customHeight="1" x14ac:dyDescent="0.2">
      <c r="A200" s="9"/>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7"/>
      <c r="AO200" s="7"/>
      <c r="AP200" s="7"/>
      <c r="AQ200" s="7"/>
      <c r="AR200" s="7"/>
      <c r="AS200" s="7"/>
      <c r="AT200" s="7"/>
      <c r="AU200" s="7"/>
      <c r="AV200" s="7"/>
      <c r="AW200" s="7"/>
      <c r="AX200" s="7"/>
      <c r="AY200" s="7"/>
      <c r="AZ200" s="7"/>
      <c r="BA200" s="7"/>
      <c r="BB200" s="7"/>
      <c r="BC200" s="7"/>
      <c r="BD200" s="7"/>
      <c r="BE200" s="7"/>
      <c r="BF200" s="7"/>
      <c r="BG200" s="247"/>
      <c r="BH200" s="247"/>
      <c r="BI200" s="247"/>
    </row>
    <row r="201" spans="1:61" ht="13.5" customHeight="1" x14ac:dyDescent="0.2">
      <c r="A201" s="9"/>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7"/>
      <c r="AO201" s="7"/>
      <c r="AP201" s="7"/>
      <c r="AQ201" s="7"/>
      <c r="AR201" s="7"/>
      <c r="AS201" s="7"/>
      <c r="AT201" s="7"/>
      <c r="AU201" s="7"/>
      <c r="AV201" s="7"/>
      <c r="AW201" s="7"/>
      <c r="AX201" s="7"/>
      <c r="AY201" s="7"/>
      <c r="AZ201" s="7"/>
      <c r="BA201" s="7"/>
      <c r="BB201" s="7"/>
      <c r="BC201" s="7"/>
      <c r="BD201" s="7"/>
      <c r="BE201" s="7"/>
      <c r="BF201" s="7"/>
      <c r="BG201" s="247"/>
      <c r="BH201" s="247"/>
      <c r="BI201" s="247"/>
    </row>
    <row r="202" spans="1:61" ht="13.5" customHeight="1" x14ac:dyDescent="0.2">
      <c r="A202" s="9"/>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7"/>
      <c r="AO202" s="7"/>
      <c r="AP202" s="7"/>
      <c r="AQ202" s="7"/>
      <c r="AR202" s="7"/>
      <c r="AS202" s="7"/>
      <c r="AT202" s="7"/>
      <c r="AU202" s="7"/>
      <c r="AV202" s="7"/>
      <c r="AW202" s="7"/>
      <c r="AX202" s="7"/>
      <c r="AY202" s="7"/>
      <c r="AZ202" s="7"/>
      <c r="BA202" s="7"/>
      <c r="BB202" s="7"/>
      <c r="BC202" s="7"/>
      <c r="BD202" s="7"/>
      <c r="BE202" s="7"/>
      <c r="BF202" s="7"/>
      <c r="BG202" s="247"/>
      <c r="BH202" s="247"/>
      <c r="BI202" s="247"/>
    </row>
    <row r="203" spans="1:61" ht="13.5" customHeight="1" x14ac:dyDescent="0.2">
      <c r="A203" s="9"/>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7"/>
      <c r="AO203" s="7"/>
      <c r="AP203" s="7"/>
      <c r="AQ203" s="7"/>
      <c r="AR203" s="7"/>
      <c r="AS203" s="7"/>
      <c r="AT203" s="7"/>
      <c r="AU203" s="7"/>
      <c r="AV203" s="7"/>
      <c r="AW203" s="7"/>
      <c r="AX203" s="7"/>
      <c r="AY203" s="7"/>
      <c r="AZ203" s="7"/>
      <c r="BA203" s="7"/>
      <c r="BB203" s="7"/>
      <c r="BC203" s="7"/>
      <c r="BD203" s="7"/>
      <c r="BE203" s="7"/>
      <c r="BF203" s="7"/>
      <c r="BG203" s="247"/>
      <c r="BH203" s="247"/>
      <c r="BI203" s="247"/>
    </row>
    <row r="204" spans="1:61" ht="13.5" customHeight="1" x14ac:dyDescent="0.2">
      <c r="A204" s="9"/>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7"/>
      <c r="AO204" s="7"/>
      <c r="AP204" s="7"/>
      <c r="AQ204" s="7"/>
      <c r="AR204" s="7"/>
      <c r="AS204" s="7"/>
      <c r="AT204" s="7"/>
      <c r="AU204" s="7"/>
      <c r="AV204" s="7"/>
      <c r="AW204" s="7"/>
      <c r="AX204" s="7"/>
      <c r="AY204" s="7"/>
      <c r="AZ204" s="7"/>
      <c r="BA204" s="7"/>
      <c r="BB204" s="7"/>
      <c r="BC204" s="7"/>
      <c r="BD204" s="7"/>
      <c r="BE204" s="7"/>
      <c r="BF204" s="7"/>
      <c r="BG204" s="247"/>
      <c r="BH204" s="247"/>
      <c r="BI204" s="247"/>
    </row>
    <row r="205" spans="1:61" ht="13.5" customHeight="1" x14ac:dyDescent="0.2">
      <c r="A205" s="9"/>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7"/>
      <c r="AO205" s="7"/>
      <c r="AP205" s="7"/>
      <c r="AQ205" s="7"/>
      <c r="AR205" s="7"/>
      <c r="AS205" s="7"/>
      <c r="AT205" s="7"/>
      <c r="AU205" s="7"/>
      <c r="AV205" s="7"/>
      <c r="AW205" s="7"/>
      <c r="AX205" s="7"/>
      <c r="AY205" s="7"/>
      <c r="AZ205" s="7"/>
      <c r="BA205" s="7"/>
      <c r="BB205" s="7"/>
      <c r="BC205" s="7"/>
      <c r="BD205" s="7"/>
      <c r="BE205" s="7"/>
      <c r="BF205" s="7"/>
      <c r="BG205" s="247"/>
      <c r="BH205" s="247"/>
      <c r="BI205" s="247"/>
    </row>
    <row r="206" spans="1:61" ht="13.5" customHeight="1" x14ac:dyDescent="0.2">
      <c r="A206" s="9"/>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7"/>
      <c r="AO206" s="7"/>
      <c r="AP206" s="7"/>
      <c r="AQ206" s="7"/>
      <c r="AR206" s="7"/>
      <c r="AS206" s="7"/>
      <c r="AT206" s="7"/>
      <c r="AU206" s="7"/>
      <c r="AV206" s="7"/>
      <c r="AW206" s="7"/>
      <c r="AX206" s="7"/>
      <c r="AY206" s="7"/>
      <c r="AZ206" s="7"/>
      <c r="BA206" s="7"/>
      <c r="BB206" s="7"/>
      <c r="BC206" s="7"/>
      <c r="BD206" s="7"/>
      <c r="BE206" s="7"/>
      <c r="BF206" s="7"/>
      <c r="BG206" s="247"/>
      <c r="BH206" s="247"/>
      <c r="BI206" s="247"/>
    </row>
    <row r="207" spans="1:61" ht="13.5" customHeight="1" x14ac:dyDescent="0.2">
      <c r="A207" s="9"/>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7"/>
      <c r="AO207" s="7"/>
      <c r="AP207" s="7"/>
      <c r="AQ207" s="7"/>
      <c r="AR207" s="7"/>
      <c r="AS207" s="7"/>
      <c r="AT207" s="7"/>
      <c r="AU207" s="7"/>
      <c r="AV207" s="7"/>
      <c r="AW207" s="7"/>
      <c r="AX207" s="7"/>
      <c r="AY207" s="7"/>
      <c r="AZ207" s="7"/>
      <c r="BA207" s="7"/>
      <c r="BB207" s="7"/>
      <c r="BC207" s="7"/>
      <c r="BD207" s="7"/>
      <c r="BE207" s="7"/>
      <c r="BF207" s="7"/>
    </row>
    <row r="208" spans="1:61" ht="13.5" customHeight="1" x14ac:dyDescent="0.2">
      <c r="A208" s="9"/>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7"/>
      <c r="AO208" s="7"/>
      <c r="AP208" s="7"/>
      <c r="AQ208" s="7"/>
      <c r="AR208" s="7"/>
      <c r="AS208" s="7"/>
      <c r="AT208" s="7"/>
      <c r="AU208" s="7"/>
      <c r="AV208" s="7"/>
      <c r="AW208" s="7"/>
      <c r="AX208" s="7"/>
      <c r="AY208" s="7"/>
      <c r="AZ208" s="7"/>
      <c r="BA208" s="7"/>
      <c r="BB208" s="7"/>
      <c r="BC208" s="7"/>
      <c r="BD208" s="7"/>
      <c r="BE208" s="7"/>
      <c r="BF208" s="7"/>
    </row>
    <row r="209" spans="1:58" ht="13.5" customHeight="1" x14ac:dyDescent="0.2">
      <c r="A209" s="9"/>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7"/>
      <c r="AO209" s="7"/>
      <c r="AP209" s="7"/>
      <c r="AQ209" s="7"/>
      <c r="AR209" s="7"/>
      <c r="AS209" s="7"/>
      <c r="AT209" s="7"/>
      <c r="AU209" s="7"/>
      <c r="AV209" s="7"/>
      <c r="AW209" s="7"/>
      <c r="AX209" s="7"/>
      <c r="AY209" s="7"/>
      <c r="AZ209" s="7"/>
      <c r="BA209" s="7"/>
      <c r="BB209" s="7"/>
      <c r="BC209" s="7"/>
      <c r="BD209" s="7"/>
      <c r="BE209" s="7"/>
      <c r="BF209" s="7"/>
    </row>
    <row r="210" spans="1:58" ht="13.5" customHeight="1" x14ac:dyDescent="0.2">
      <c r="A210" s="9"/>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7"/>
      <c r="AO210" s="7"/>
      <c r="AP210" s="7"/>
      <c r="AQ210" s="7"/>
      <c r="AR210" s="7"/>
      <c r="AS210" s="7"/>
      <c r="AT210" s="7"/>
      <c r="AU210" s="7"/>
      <c r="AV210" s="7"/>
      <c r="AW210" s="7"/>
      <c r="AX210" s="7"/>
      <c r="AY210" s="7"/>
      <c r="AZ210" s="7"/>
      <c r="BA210" s="7"/>
      <c r="BB210" s="7"/>
      <c r="BC210" s="7"/>
      <c r="BD210" s="7"/>
      <c r="BE210" s="7"/>
      <c r="BF210" s="7"/>
    </row>
    <row r="211" spans="1:58" ht="13.5" customHeight="1" x14ac:dyDescent="0.2">
      <c r="A211" s="9"/>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7"/>
      <c r="AO211" s="7"/>
      <c r="AP211" s="7"/>
      <c r="AQ211" s="7"/>
      <c r="AR211" s="7"/>
      <c r="AS211" s="7"/>
      <c r="AT211" s="7"/>
      <c r="AU211" s="7"/>
      <c r="AV211" s="7"/>
      <c r="AW211" s="7"/>
      <c r="AX211" s="7"/>
      <c r="AY211" s="7"/>
      <c r="AZ211" s="7"/>
      <c r="BA211" s="7"/>
      <c r="BB211" s="7"/>
      <c r="BC211" s="7"/>
      <c r="BD211" s="7"/>
      <c r="BE211" s="7"/>
      <c r="BF211" s="7"/>
    </row>
    <row r="212" spans="1:58" ht="13.5" customHeight="1" x14ac:dyDescent="0.2">
      <c r="A212" s="9"/>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7"/>
      <c r="AO212" s="7"/>
      <c r="AP212" s="7"/>
      <c r="AQ212" s="7"/>
      <c r="AR212" s="7"/>
      <c r="AS212" s="7"/>
      <c r="AT212" s="7"/>
      <c r="AU212" s="7"/>
      <c r="AV212" s="7"/>
      <c r="AW212" s="7"/>
      <c r="AX212" s="7"/>
      <c r="AY212" s="7"/>
      <c r="AZ212" s="7"/>
      <c r="BA212" s="7"/>
      <c r="BB212" s="7"/>
      <c r="BC212" s="7"/>
      <c r="BD212" s="7"/>
      <c r="BE212" s="7"/>
      <c r="BF212" s="7"/>
    </row>
    <row r="213" spans="1:58" ht="13.5" customHeight="1" x14ac:dyDescent="0.2">
      <c r="A213" s="9"/>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7"/>
      <c r="AO213" s="7"/>
      <c r="AP213" s="7"/>
      <c r="AQ213" s="7"/>
      <c r="AR213" s="7"/>
      <c r="AS213" s="7"/>
      <c r="AT213" s="7"/>
      <c r="AU213" s="7"/>
      <c r="AV213" s="7"/>
      <c r="AW213" s="7"/>
      <c r="AX213" s="7"/>
      <c r="AY213" s="7"/>
      <c r="AZ213" s="7"/>
      <c r="BA213" s="7"/>
      <c r="BB213" s="7"/>
      <c r="BC213" s="7"/>
      <c r="BD213" s="7"/>
      <c r="BE213" s="7"/>
      <c r="BF213" s="7"/>
    </row>
    <row r="214" spans="1:58" ht="13.5" customHeight="1" x14ac:dyDescent="0.2">
      <c r="A214" s="9"/>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7"/>
      <c r="AO214" s="7"/>
      <c r="AP214" s="7"/>
      <c r="AQ214" s="7"/>
      <c r="AR214" s="7"/>
      <c r="AS214" s="7"/>
      <c r="AT214" s="7"/>
      <c r="AU214" s="7"/>
      <c r="AV214" s="7"/>
      <c r="AW214" s="7"/>
      <c r="AX214" s="7"/>
      <c r="AY214" s="7"/>
      <c r="AZ214" s="7"/>
      <c r="BA214" s="7"/>
      <c r="BB214" s="7"/>
      <c r="BC214" s="7"/>
      <c r="BD214" s="7"/>
      <c r="BE214" s="7"/>
      <c r="BF214" s="7"/>
    </row>
    <row r="215" spans="1:58" ht="13.5" customHeight="1" x14ac:dyDescent="0.2">
      <c r="A215" s="9"/>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7"/>
      <c r="AO215" s="7"/>
      <c r="AP215" s="7"/>
      <c r="AQ215" s="7"/>
      <c r="AR215" s="7"/>
      <c r="AS215" s="7"/>
      <c r="AT215" s="7"/>
      <c r="AU215" s="7"/>
      <c r="AV215" s="7"/>
      <c r="AW215" s="7"/>
      <c r="AX215" s="7"/>
      <c r="AY215" s="7"/>
      <c r="AZ215" s="7"/>
      <c r="BA215" s="7"/>
      <c r="BB215" s="7"/>
      <c r="BC215" s="7"/>
      <c r="BD215" s="7"/>
      <c r="BE215" s="7"/>
      <c r="BF215" s="7"/>
    </row>
    <row r="216" spans="1:58" ht="13.5" customHeight="1" x14ac:dyDescent="0.2">
      <c r="A216" s="9"/>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7"/>
      <c r="AO216" s="7"/>
      <c r="AP216" s="7"/>
      <c r="AQ216" s="7"/>
      <c r="AR216" s="7"/>
      <c r="AS216" s="7"/>
      <c r="AT216" s="7"/>
      <c r="AU216" s="7"/>
      <c r="AV216" s="7"/>
      <c r="AW216" s="7"/>
      <c r="AX216" s="7"/>
      <c r="AY216" s="7"/>
      <c r="AZ216" s="7"/>
      <c r="BA216" s="7"/>
      <c r="BB216" s="7"/>
      <c r="BC216" s="7"/>
      <c r="BD216" s="7"/>
      <c r="BE216" s="7"/>
      <c r="BF216" s="7"/>
    </row>
    <row r="217" spans="1:58" ht="13.5" customHeight="1" x14ac:dyDescent="0.2">
      <c r="A217" s="9"/>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7"/>
      <c r="AO217" s="7"/>
      <c r="AP217" s="7"/>
      <c r="AQ217" s="7"/>
      <c r="AR217" s="7"/>
      <c r="AS217" s="7"/>
      <c r="AT217" s="7"/>
      <c r="AU217" s="7"/>
      <c r="AV217" s="7"/>
      <c r="AW217" s="7"/>
      <c r="AX217" s="7"/>
      <c r="AY217" s="7"/>
      <c r="AZ217" s="7"/>
      <c r="BA217" s="7"/>
      <c r="BB217" s="7"/>
      <c r="BC217" s="7"/>
      <c r="BD217" s="7"/>
      <c r="BE217" s="7"/>
      <c r="BF217" s="7"/>
    </row>
    <row r="218" spans="1:58" ht="13.5" customHeight="1" x14ac:dyDescent="0.2">
      <c r="A218" s="9"/>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7"/>
      <c r="AO218" s="7"/>
      <c r="AP218" s="7"/>
      <c r="AQ218" s="7"/>
      <c r="AR218" s="7"/>
      <c r="AS218" s="7"/>
      <c r="AT218" s="7"/>
      <c r="AU218" s="7"/>
      <c r="AV218" s="7"/>
      <c r="AW218" s="7"/>
      <c r="AX218" s="7"/>
      <c r="AY218" s="7"/>
      <c r="AZ218" s="7"/>
      <c r="BA218" s="7"/>
      <c r="BB218" s="7"/>
      <c r="BC218" s="7"/>
      <c r="BD218" s="7"/>
      <c r="BE218" s="7"/>
      <c r="BF218" s="7"/>
    </row>
    <row r="219" spans="1:58" ht="13.5" customHeight="1" x14ac:dyDescent="0.2">
      <c r="A219" s="9"/>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7"/>
      <c r="AO219" s="7"/>
      <c r="AP219" s="7"/>
      <c r="AQ219" s="7"/>
      <c r="AR219" s="7"/>
      <c r="AS219" s="7"/>
      <c r="AT219" s="7"/>
      <c r="AU219" s="7"/>
      <c r="AV219" s="7"/>
      <c r="AW219" s="7"/>
      <c r="AX219" s="7"/>
      <c r="AY219" s="7"/>
      <c r="AZ219" s="7"/>
      <c r="BA219" s="7"/>
      <c r="BB219" s="7"/>
      <c r="BC219" s="7"/>
      <c r="BD219" s="7"/>
      <c r="BE219" s="7"/>
      <c r="BF219" s="7"/>
    </row>
    <row r="220" spans="1:58" ht="13.5" customHeight="1" x14ac:dyDescent="0.2">
      <c r="A220" s="9"/>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7"/>
      <c r="AO220" s="7"/>
      <c r="AP220" s="7"/>
      <c r="AQ220" s="7"/>
      <c r="AR220" s="7"/>
      <c r="AS220" s="7"/>
      <c r="AT220" s="7"/>
      <c r="AU220" s="7"/>
      <c r="AV220" s="7"/>
      <c r="AW220" s="7"/>
      <c r="AX220" s="7"/>
      <c r="AY220" s="7"/>
      <c r="AZ220" s="7"/>
      <c r="BA220" s="7"/>
      <c r="BB220" s="7"/>
      <c r="BC220" s="7"/>
      <c r="BD220" s="7"/>
      <c r="BE220" s="7"/>
      <c r="BF220" s="7"/>
    </row>
    <row r="221" spans="1:58" ht="13.5" customHeight="1" x14ac:dyDescent="0.2">
      <c r="A221" s="9"/>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7"/>
      <c r="AO221" s="7"/>
      <c r="AP221" s="7"/>
      <c r="AQ221" s="7"/>
      <c r="AR221" s="7"/>
      <c r="AS221" s="7"/>
      <c r="AT221" s="7"/>
      <c r="AU221" s="7"/>
      <c r="AV221" s="7"/>
      <c r="AW221" s="7"/>
      <c r="AX221" s="7"/>
      <c r="AY221" s="7"/>
      <c r="AZ221" s="7"/>
      <c r="BA221" s="7"/>
      <c r="BB221" s="7"/>
      <c r="BC221" s="7"/>
      <c r="BD221" s="7"/>
      <c r="BE221" s="7"/>
      <c r="BF221" s="7"/>
    </row>
    <row r="222" spans="1:58" ht="13.5" customHeight="1" x14ac:dyDescent="0.2">
      <c r="A222" s="9"/>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7"/>
      <c r="AO222" s="7"/>
      <c r="AP222" s="7"/>
      <c r="AQ222" s="7"/>
      <c r="AR222" s="7"/>
      <c r="AS222" s="7"/>
      <c r="AT222" s="7"/>
      <c r="AU222" s="7"/>
      <c r="AV222" s="7"/>
      <c r="AW222" s="7"/>
      <c r="AX222" s="7"/>
      <c r="AY222" s="7"/>
      <c r="AZ222" s="7"/>
      <c r="BA222" s="7"/>
      <c r="BB222" s="7"/>
      <c r="BC222" s="7"/>
      <c r="BD222" s="7"/>
      <c r="BE222" s="7"/>
      <c r="BF222" s="7"/>
    </row>
    <row r="223" spans="1:58" ht="13.5" customHeight="1" x14ac:dyDescent="0.2">
      <c r="A223" s="9"/>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7"/>
      <c r="AO223" s="7"/>
      <c r="AP223" s="7"/>
      <c r="AQ223" s="7"/>
      <c r="AR223" s="7"/>
      <c r="AS223" s="7"/>
      <c r="AT223" s="7"/>
      <c r="AU223" s="7"/>
      <c r="AV223" s="7"/>
      <c r="AW223" s="7"/>
      <c r="AX223" s="7"/>
      <c r="AY223" s="7"/>
      <c r="AZ223" s="7"/>
      <c r="BA223" s="7"/>
      <c r="BB223" s="7"/>
      <c r="BC223" s="7"/>
      <c r="BD223" s="7"/>
      <c r="BE223" s="7"/>
      <c r="BF223" s="7"/>
    </row>
    <row r="224" spans="1:58" ht="13.5" customHeight="1" x14ac:dyDescent="0.2">
      <c r="A224" s="9"/>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7"/>
      <c r="AO224" s="7"/>
      <c r="AP224" s="7"/>
      <c r="AQ224" s="7"/>
      <c r="AR224" s="7"/>
      <c r="AS224" s="7"/>
      <c r="AT224" s="7"/>
      <c r="AU224" s="7"/>
      <c r="AV224" s="7"/>
      <c r="AW224" s="7"/>
      <c r="AX224" s="7"/>
      <c r="AY224" s="7"/>
      <c r="AZ224" s="7"/>
      <c r="BA224" s="7"/>
      <c r="BB224" s="7"/>
      <c r="BC224" s="7"/>
      <c r="BD224" s="7"/>
      <c r="BE224" s="7"/>
      <c r="BF224" s="7"/>
    </row>
    <row r="225" spans="1:58" ht="13.5" customHeight="1" x14ac:dyDescent="0.2">
      <c r="A225" s="9"/>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7"/>
      <c r="AO225" s="7"/>
      <c r="AP225" s="7"/>
      <c r="AQ225" s="7"/>
      <c r="AR225" s="7"/>
      <c r="AS225" s="7"/>
      <c r="AT225" s="7"/>
      <c r="AU225" s="7"/>
      <c r="AV225" s="7"/>
      <c r="AW225" s="7"/>
      <c r="AX225" s="7"/>
      <c r="AY225" s="7"/>
      <c r="AZ225" s="7"/>
      <c r="BA225" s="7"/>
      <c r="BB225" s="7"/>
      <c r="BC225" s="7"/>
      <c r="BD225" s="7"/>
      <c r="BE225" s="7"/>
      <c r="BF225" s="7"/>
    </row>
    <row r="226" spans="1:58" ht="13.5" customHeight="1" x14ac:dyDescent="0.2">
      <c r="A226" s="9"/>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7"/>
      <c r="AO226" s="7"/>
      <c r="AP226" s="7"/>
      <c r="AQ226" s="7"/>
      <c r="AR226" s="7"/>
      <c r="AS226" s="7"/>
      <c r="AT226" s="7"/>
      <c r="AU226" s="7"/>
      <c r="AV226" s="7"/>
      <c r="AW226" s="7"/>
      <c r="AX226" s="7"/>
      <c r="AY226" s="7"/>
      <c r="AZ226" s="7"/>
      <c r="BA226" s="7"/>
      <c r="BB226" s="7"/>
      <c r="BC226" s="7"/>
      <c r="BD226" s="7"/>
      <c r="BE226" s="7"/>
      <c r="BF226" s="7"/>
    </row>
    <row r="227" spans="1:58" ht="13.5" customHeight="1" x14ac:dyDescent="0.2">
      <c r="A227" s="9"/>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7"/>
      <c r="AO227" s="7"/>
      <c r="AP227" s="7"/>
      <c r="AQ227" s="7"/>
      <c r="AR227" s="7"/>
      <c r="AS227" s="7"/>
      <c r="AT227" s="7"/>
      <c r="AU227" s="7"/>
      <c r="AV227" s="7"/>
      <c r="AW227" s="7"/>
      <c r="AX227" s="7"/>
      <c r="AY227" s="7"/>
      <c r="AZ227" s="7"/>
      <c r="BA227" s="7"/>
      <c r="BB227" s="7"/>
      <c r="BC227" s="7"/>
      <c r="BD227" s="7"/>
      <c r="BE227" s="7"/>
      <c r="BF227" s="7"/>
    </row>
    <row r="228" spans="1:58" ht="13.5" customHeight="1" x14ac:dyDescent="0.2">
      <c r="A228" s="9"/>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7"/>
      <c r="AO228" s="7"/>
      <c r="AP228" s="7"/>
      <c r="AQ228" s="7"/>
      <c r="AR228" s="7"/>
      <c r="AS228" s="7"/>
      <c r="AT228" s="7"/>
      <c r="AU228" s="7"/>
      <c r="AV228" s="7"/>
      <c r="AW228" s="7"/>
      <c r="AX228" s="7"/>
      <c r="AY228" s="7"/>
      <c r="AZ228" s="7"/>
      <c r="BA228" s="7"/>
      <c r="BB228" s="7"/>
      <c r="BC228" s="7"/>
      <c r="BD228" s="7"/>
      <c r="BE228" s="7"/>
      <c r="BF228" s="7"/>
    </row>
    <row r="229" spans="1:58" ht="13.5" customHeight="1" x14ac:dyDescent="0.2">
      <c r="A229" s="9"/>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7"/>
      <c r="AO229" s="7"/>
      <c r="AP229" s="7"/>
      <c r="AQ229" s="7"/>
      <c r="AR229" s="7"/>
      <c r="AS229" s="7"/>
      <c r="AT229" s="7"/>
      <c r="AU229" s="7"/>
      <c r="AV229" s="7"/>
      <c r="AW229" s="7"/>
      <c r="AX229" s="7"/>
      <c r="AY229" s="7"/>
      <c r="AZ229" s="7"/>
      <c r="BA229" s="7"/>
      <c r="BB229" s="7"/>
      <c r="BC229" s="7"/>
      <c r="BD229" s="7"/>
      <c r="BE229" s="7"/>
      <c r="BF229" s="7"/>
    </row>
    <row r="230" spans="1:58" ht="13.5" customHeight="1" x14ac:dyDescent="0.2">
      <c r="A230" s="9"/>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7"/>
      <c r="AO230" s="7"/>
      <c r="AP230" s="7"/>
      <c r="AQ230" s="7"/>
      <c r="AR230" s="7"/>
      <c r="AS230" s="7"/>
      <c r="AT230" s="7"/>
      <c r="AU230" s="7"/>
      <c r="AV230" s="7"/>
      <c r="AW230" s="7"/>
      <c r="AX230" s="7"/>
      <c r="AY230" s="7"/>
      <c r="AZ230" s="7"/>
      <c r="BA230" s="7"/>
      <c r="BB230" s="7"/>
      <c r="BC230" s="7"/>
      <c r="BD230" s="7"/>
      <c r="BE230" s="7"/>
      <c r="BF230" s="7"/>
    </row>
    <row r="231" spans="1:58" ht="13.5" customHeight="1" x14ac:dyDescent="0.2">
      <c r="A231" s="9"/>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7"/>
      <c r="AO231" s="7"/>
      <c r="AP231" s="7"/>
      <c r="AQ231" s="7"/>
      <c r="AR231" s="7"/>
      <c r="AS231" s="7"/>
      <c r="AT231" s="7"/>
      <c r="AU231" s="7"/>
      <c r="AV231" s="7"/>
      <c r="AW231" s="7"/>
      <c r="AX231" s="7"/>
      <c r="AY231" s="7"/>
      <c r="AZ231" s="7"/>
      <c r="BA231" s="7"/>
      <c r="BB231" s="7"/>
      <c r="BC231" s="7"/>
      <c r="BD231" s="7"/>
      <c r="BE231" s="7"/>
      <c r="BF231" s="7"/>
    </row>
    <row r="232" spans="1:58" ht="13.5" customHeight="1" x14ac:dyDescent="0.2">
      <c r="A232" s="9"/>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7"/>
      <c r="AO232" s="7"/>
      <c r="AP232" s="7"/>
      <c r="AQ232" s="7"/>
      <c r="AR232" s="7"/>
      <c r="AS232" s="7"/>
      <c r="AT232" s="7"/>
      <c r="AU232" s="7"/>
      <c r="AV232" s="7"/>
      <c r="AW232" s="7"/>
      <c r="AX232" s="7"/>
      <c r="AY232" s="7"/>
      <c r="AZ232" s="7"/>
      <c r="BA232" s="7"/>
      <c r="BB232" s="7"/>
      <c r="BC232" s="7"/>
      <c r="BD232" s="7"/>
      <c r="BE232" s="7"/>
      <c r="BF232" s="7"/>
    </row>
    <row r="233" spans="1:58" ht="13.5" customHeight="1" x14ac:dyDescent="0.2">
      <c r="A233" s="9"/>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7"/>
      <c r="AO233" s="7"/>
      <c r="AP233" s="7"/>
      <c r="AQ233" s="7"/>
      <c r="AR233" s="7"/>
      <c r="AS233" s="7"/>
      <c r="AT233" s="7"/>
      <c r="AU233" s="7"/>
      <c r="AV233" s="7"/>
      <c r="AW233" s="7"/>
      <c r="AX233" s="7"/>
      <c r="AY233" s="7"/>
      <c r="AZ233" s="7"/>
      <c r="BA233" s="7"/>
      <c r="BB233" s="7"/>
      <c r="BC233" s="7"/>
      <c r="BD233" s="7"/>
      <c r="BE233" s="7"/>
      <c r="BF233" s="7"/>
    </row>
    <row r="234" spans="1:58" ht="13.5" customHeight="1" x14ac:dyDescent="0.2">
      <c r="A234" s="9"/>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7"/>
      <c r="AO234" s="7"/>
      <c r="AP234" s="7"/>
      <c r="AQ234" s="7"/>
      <c r="AR234" s="7"/>
      <c r="AS234" s="7"/>
      <c r="AT234" s="7"/>
      <c r="AU234" s="7"/>
      <c r="AV234" s="7"/>
      <c r="AW234" s="7"/>
      <c r="AX234" s="7"/>
      <c r="AY234" s="7"/>
      <c r="AZ234" s="7"/>
      <c r="BA234" s="7"/>
      <c r="BB234" s="7"/>
      <c r="BC234" s="7"/>
      <c r="BD234" s="7"/>
      <c r="BE234" s="7"/>
      <c r="BF234" s="7"/>
    </row>
    <row r="235" spans="1:58" ht="13.5" customHeight="1" x14ac:dyDescent="0.2">
      <c r="A235" s="9"/>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7"/>
      <c r="AO235" s="7"/>
      <c r="AP235" s="7"/>
      <c r="AQ235" s="7"/>
      <c r="AR235" s="7"/>
      <c r="AS235" s="7"/>
      <c r="AT235" s="7"/>
      <c r="AU235" s="7"/>
      <c r="AV235" s="7"/>
      <c r="AW235" s="7"/>
      <c r="AX235" s="7"/>
      <c r="AY235" s="7"/>
      <c r="AZ235" s="7"/>
      <c r="BA235" s="7"/>
      <c r="BB235" s="7"/>
      <c r="BC235" s="7"/>
      <c r="BD235" s="7"/>
      <c r="BE235" s="7"/>
      <c r="BF235" s="7"/>
    </row>
    <row r="236" spans="1:58" ht="13.5" customHeight="1" x14ac:dyDescent="0.2">
      <c r="A236" s="9"/>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7"/>
      <c r="AO236" s="7"/>
      <c r="AP236" s="7"/>
      <c r="AQ236" s="7"/>
      <c r="AR236" s="7"/>
      <c r="AS236" s="7"/>
      <c r="AT236" s="7"/>
      <c r="AU236" s="7"/>
      <c r="AV236" s="7"/>
      <c r="AW236" s="7"/>
      <c r="AX236" s="7"/>
      <c r="AY236" s="7"/>
      <c r="AZ236" s="7"/>
      <c r="BA236" s="7"/>
      <c r="BB236" s="7"/>
      <c r="BC236" s="7"/>
      <c r="BD236" s="7"/>
      <c r="BE236" s="7"/>
      <c r="BF236" s="7"/>
    </row>
    <row r="237" spans="1:58" ht="13.5" customHeight="1" x14ac:dyDescent="0.2">
      <c r="A237" s="9"/>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7"/>
      <c r="AO237" s="7"/>
      <c r="AP237" s="7"/>
      <c r="AQ237" s="7"/>
      <c r="AR237" s="7"/>
      <c r="AS237" s="7"/>
      <c r="AT237" s="7"/>
      <c r="AU237" s="7"/>
      <c r="AV237" s="7"/>
      <c r="AW237" s="7"/>
      <c r="AX237" s="7"/>
      <c r="AY237" s="7"/>
      <c r="AZ237" s="7"/>
      <c r="BA237" s="7"/>
      <c r="BB237" s="7"/>
      <c r="BC237" s="7"/>
      <c r="BD237" s="7"/>
      <c r="BE237" s="7"/>
      <c r="BF237" s="7"/>
    </row>
    <row r="238" spans="1:58" ht="13.5" customHeight="1" x14ac:dyDescent="0.2">
      <c r="A238" s="9"/>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7"/>
      <c r="AO238" s="7"/>
      <c r="AP238" s="7"/>
      <c r="AQ238" s="7"/>
      <c r="AR238" s="7"/>
      <c r="AS238" s="7"/>
      <c r="AT238" s="7"/>
      <c r="AU238" s="7"/>
      <c r="AV238" s="7"/>
      <c r="AW238" s="7"/>
      <c r="AX238" s="7"/>
      <c r="AY238" s="7"/>
      <c r="AZ238" s="7"/>
      <c r="BA238" s="7"/>
      <c r="BB238" s="7"/>
      <c r="BC238" s="7"/>
      <c r="BD238" s="7"/>
      <c r="BE238" s="7"/>
      <c r="BF238" s="7"/>
    </row>
    <row r="239" spans="1:58" ht="13.5" customHeight="1" x14ac:dyDescent="0.2">
      <c r="A239" s="9"/>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7"/>
      <c r="AO239" s="7"/>
      <c r="AP239" s="7"/>
      <c r="AQ239" s="7"/>
      <c r="AR239" s="7"/>
      <c r="AS239" s="7"/>
      <c r="AT239" s="7"/>
      <c r="AU239" s="7"/>
      <c r="AV239" s="7"/>
      <c r="AW239" s="7"/>
      <c r="AX239" s="7"/>
      <c r="AY239" s="7"/>
      <c r="AZ239" s="7"/>
      <c r="BA239" s="7"/>
      <c r="BB239" s="7"/>
      <c r="BC239" s="7"/>
      <c r="BD239" s="7"/>
      <c r="BE239" s="7"/>
      <c r="BF239" s="7"/>
    </row>
    <row r="240" spans="1:58" ht="13.5" customHeight="1" x14ac:dyDescent="0.2">
      <c r="A240" s="9"/>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7"/>
      <c r="AO240" s="7"/>
      <c r="AP240" s="7"/>
      <c r="AQ240" s="7"/>
      <c r="AR240" s="7"/>
      <c r="AS240" s="7"/>
      <c r="AT240" s="7"/>
      <c r="AU240" s="7"/>
      <c r="AV240" s="7"/>
      <c r="AW240" s="7"/>
      <c r="AX240" s="7"/>
      <c r="AY240" s="7"/>
      <c r="AZ240" s="7"/>
      <c r="BA240" s="7"/>
      <c r="BB240" s="7"/>
      <c r="BC240" s="7"/>
      <c r="BD240" s="7"/>
      <c r="BE240" s="7"/>
      <c r="BF240" s="7"/>
    </row>
    <row r="241" spans="1:58" ht="13.5" customHeight="1" x14ac:dyDescent="0.2">
      <c r="A241" s="9"/>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7"/>
      <c r="AO241" s="7"/>
      <c r="AP241" s="7"/>
      <c r="AQ241" s="7"/>
      <c r="AR241" s="7"/>
      <c r="AS241" s="7"/>
      <c r="AT241" s="7"/>
      <c r="AU241" s="7"/>
      <c r="AV241" s="7"/>
      <c r="AW241" s="7"/>
      <c r="AX241" s="7"/>
      <c r="AY241" s="7"/>
      <c r="AZ241" s="7"/>
      <c r="BA241" s="7"/>
      <c r="BB241" s="7"/>
      <c r="BC241" s="7"/>
      <c r="BD241" s="7"/>
      <c r="BE241" s="7"/>
      <c r="BF241" s="7"/>
    </row>
    <row r="242" spans="1:58" ht="13.5" customHeight="1" x14ac:dyDescent="0.2">
      <c r="A242" s="9"/>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7"/>
      <c r="AO242" s="7"/>
      <c r="AP242" s="7"/>
      <c r="AQ242" s="7"/>
      <c r="AR242" s="7"/>
      <c r="AS242" s="7"/>
      <c r="AT242" s="7"/>
      <c r="AU242" s="7"/>
      <c r="AV242" s="7"/>
      <c r="AW242" s="7"/>
      <c r="AX242" s="7"/>
      <c r="AY242" s="7"/>
      <c r="AZ242" s="7"/>
      <c r="BA242" s="7"/>
      <c r="BB242" s="7"/>
      <c r="BC242" s="7"/>
      <c r="BD242" s="7"/>
      <c r="BE242" s="7"/>
      <c r="BF242" s="7"/>
    </row>
    <row r="243" spans="1:58" ht="13.5" customHeight="1" x14ac:dyDescent="0.2">
      <c r="A243" s="9"/>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7"/>
      <c r="AO243" s="7"/>
      <c r="AP243" s="7"/>
      <c r="AQ243" s="7"/>
      <c r="AR243" s="7"/>
      <c r="AS243" s="7"/>
      <c r="AT243" s="7"/>
      <c r="AU243" s="7"/>
      <c r="AV243" s="7"/>
      <c r="AW243" s="7"/>
      <c r="AX243" s="7"/>
      <c r="AY243" s="7"/>
      <c r="AZ243" s="7"/>
      <c r="BA243" s="7"/>
      <c r="BB243" s="7"/>
      <c r="BC243" s="7"/>
      <c r="BD243" s="7"/>
      <c r="BE243" s="7"/>
      <c r="BF243" s="7"/>
    </row>
    <row r="244" spans="1:58" ht="13.5" customHeight="1" x14ac:dyDescent="0.2">
      <c r="A244" s="9"/>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7"/>
      <c r="AO244" s="7"/>
      <c r="AP244" s="7"/>
      <c r="AQ244" s="7"/>
      <c r="AR244" s="7"/>
      <c r="AS244" s="7"/>
      <c r="AT244" s="7"/>
      <c r="AU244" s="7"/>
      <c r="AV244" s="7"/>
      <c r="AW244" s="7"/>
      <c r="AX244" s="7"/>
      <c r="AY244" s="7"/>
      <c r="AZ244" s="7"/>
      <c r="BA244" s="7"/>
      <c r="BB244" s="7"/>
      <c r="BC244" s="7"/>
      <c r="BD244" s="7"/>
      <c r="BE244" s="7"/>
      <c r="BF244" s="7"/>
    </row>
    <row r="245" spans="1:58" ht="13.5" customHeight="1" x14ac:dyDescent="0.2">
      <c r="A245" s="9"/>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7"/>
      <c r="AO245" s="7"/>
      <c r="AP245" s="7"/>
      <c r="AQ245" s="7"/>
      <c r="AR245" s="7"/>
      <c r="AS245" s="7"/>
      <c r="AT245" s="7"/>
      <c r="AU245" s="7"/>
      <c r="AV245" s="7"/>
      <c r="AW245" s="7"/>
      <c r="AX245" s="7"/>
      <c r="AY245" s="7"/>
      <c r="AZ245" s="7"/>
      <c r="BA245" s="7"/>
      <c r="BB245" s="7"/>
      <c r="BC245" s="7"/>
      <c r="BD245" s="7"/>
      <c r="BE245" s="7"/>
      <c r="BF245" s="7"/>
    </row>
    <row r="246" spans="1:58" ht="13.5" customHeight="1" x14ac:dyDescent="0.2">
      <c r="A246" s="9"/>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7"/>
      <c r="AO246" s="7"/>
      <c r="AP246" s="7"/>
      <c r="AQ246" s="7"/>
      <c r="AR246" s="7"/>
      <c r="AS246" s="7"/>
      <c r="AT246" s="7"/>
      <c r="AU246" s="7"/>
      <c r="AV246" s="7"/>
      <c r="AW246" s="7"/>
      <c r="AX246" s="7"/>
      <c r="AY246" s="7"/>
      <c r="AZ246" s="7"/>
      <c r="BA246" s="7"/>
      <c r="BB246" s="7"/>
      <c r="BC246" s="7"/>
      <c r="BD246" s="7"/>
      <c r="BE246" s="7"/>
      <c r="BF246" s="7"/>
    </row>
    <row r="247" spans="1:58" ht="13.5" customHeight="1" x14ac:dyDescent="0.2">
      <c r="A247" s="9"/>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247"/>
      <c r="AO247" s="247"/>
      <c r="AP247" s="247"/>
      <c r="AQ247" s="247"/>
      <c r="AR247" s="247"/>
      <c r="AS247" s="247"/>
      <c r="AT247" s="247"/>
      <c r="AU247" s="247"/>
      <c r="AV247" s="247"/>
      <c r="AW247" s="247"/>
      <c r="AX247" s="247"/>
      <c r="AY247" s="247"/>
      <c r="AZ247" s="247"/>
      <c r="BA247" s="247"/>
      <c r="BB247" s="247"/>
      <c r="BC247" s="247"/>
      <c r="BD247" s="247"/>
      <c r="BE247" s="247"/>
      <c r="BF247" s="247"/>
    </row>
    <row r="248" spans="1:58" ht="13.5" customHeight="1" x14ac:dyDescent="0.2">
      <c r="A248" s="9"/>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247"/>
      <c r="AO248" s="247"/>
      <c r="AP248" s="247"/>
      <c r="AQ248" s="247"/>
      <c r="AR248" s="247"/>
      <c r="AS248" s="247"/>
      <c r="AT248" s="247"/>
      <c r="AU248" s="247"/>
      <c r="AV248" s="247"/>
      <c r="AW248" s="247"/>
      <c r="AX248" s="247"/>
      <c r="AY248" s="247"/>
      <c r="AZ248" s="247"/>
      <c r="BA248" s="247"/>
      <c r="BB248" s="247"/>
      <c r="BC248" s="247"/>
      <c r="BD248" s="247"/>
      <c r="BE248" s="247"/>
      <c r="BF248" s="247"/>
    </row>
    <row r="249" spans="1:58" ht="13.5" customHeight="1" x14ac:dyDescent="0.2">
      <c r="A249" s="9"/>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247"/>
      <c r="AO249" s="247"/>
      <c r="AP249" s="247"/>
      <c r="AQ249" s="247"/>
      <c r="AR249" s="247"/>
      <c r="AS249" s="247"/>
      <c r="AT249" s="247"/>
      <c r="AU249" s="247"/>
      <c r="AV249" s="247"/>
      <c r="AW249" s="247"/>
      <c r="AX249" s="247"/>
      <c r="AY249" s="247"/>
      <c r="AZ249" s="247"/>
      <c r="BA249" s="247"/>
      <c r="BB249" s="247"/>
      <c r="BC249" s="247"/>
      <c r="BD249" s="247"/>
      <c r="BE249" s="247"/>
      <c r="BF249" s="247"/>
    </row>
    <row r="250" spans="1:58" ht="13.5" customHeight="1" x14ac:dyDescent="0.2">
      <c r="A250" s="9"/>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247"/>
      <c r="AO250" s="247"/>
      <c r="AP250" s="247"/>
      <c r="AQ250" s="247"/>
      <c r="AR250" s="247"/>
      <c r="AS250" s="247"/>
      <c r="AT250" s="247"/>
      <c r="AU250" s="247"/>
      <c r="AV250" s="247"/>
      <c r="AW250" s="247"/>
      <c r="AX250" s="247"/>
      <c r="AY250" s="247"/>
      <c r="AZ250" s="247"/>
      <c r="BA250" s="247"/>
      <c r="BB250" s="247"/>
      <c r="BC250" s="247"/>
      <c r="BD250" s="247"/>
      <c r="BE250" s="247"/>
      <c r="BF250" s="247"/>
    </row>
    <row r="251" spans="1:58" ht="13.5" customHeight="1" x14ac:dyDescent="0.2">
      <c r="A251" s="9"/>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247"/>
      <c r="AO251" s="247"/>
      <c r="AP251" s="247"/>
      <c r="AQ251" s="247"/>
      <c r="AR251" s="247"/>
      <c r="AS251" s="247"/>
      <c r="AT251" s="247"/>
      <c r="AU251" s="247"/>
      <c r="AV251" s="247"/>
      <c r="AW251" s="247"/>
      <c r="AX251" s="247"/>
      <c r="AY251" s="247"/>
      <c r="AZ251" s="247"/>
      <c r="BA251" s="247"/>
      <c r="BB251" s="247"/>
      <c r="BC251" s="247"/>
      <c r="BD251" s="247"/>
      <c r="BE251" s="247"/>
      <c r="BF251" s="247"/>
    </row>
    <row r="252" spans="1:58" ht="13.5" customHeight="1" x14ac:dyDescent="0.2">
      <c r="A252" s="9"/>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247"/>
      <c r="AO252" s="247"/>
      <c r="AP252" s="247"/>
      <c r="AQ252" s="247"/>
      <c r="AR252" s="247"/>
      <c r="AS252" s="247"/>
      <c r="AT252" s="247"/>
      <c r="AU252" s="247"/>
      <c r="AV252" s="247"/>
      <c r="AW252" s="247"/>
      <c r="AX252" s="247"/>
      <c r="AY252" s="247"/>
      <c r="AZ252" s="247"/>
      <c r="BA252" s="247"/>
      <c r="BB252" s="247"/>
      <c r="BC252" s="247"/>
      <c r="BD252" s="247"/>
      <c r="BE252" s="247"/>
      <c r="BF252" s="247"/>
    </row>
    <row r="253" spans="1:58" ht="13.5" customHeight="1" x14ac:dyDescent="0.2">
      <c r="A253" s="9"/>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247"/>
      <c r="AO253" s="247"/>
      <c r="AP253" s="247"/>
      <c r="AQ253" s="247"/>
      <c r="AR253" s="247"/>
      <c r="AS253" s="247"/>
      <c r="AT253" s="247"/>
      <c r="AU253" s="247"/>
      <c r="AV253" s="247"/>
      <c r="AW253" s="247"/>
      <c r="AX253" s="247"/>
      <c r="AY253" s="247"/>
      <c r="AZ253" s="247"/>
      <c r="BA253" s="247"/>
      <c r="BB253" s="247"/>
      <c r="BC253" s="247"/>
      <c r="BD253" s="247"/>
      <c r="BE253" s="247"/>
      <c r="BF253" s="247"/>
    </row>
    <row r="254" spans="1:58" ht="13.5" customHeight="1" x14ac:dyDescent="0.2">
      <c r="A254" s="9"/>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247"/>
      <c r="AO254" s="247"/>
      <c r="AP254" s="247"/>
      <c r="AQ254" s="247"/>
      <c r="AR254" s="247"/>
      <c r="AS254" s="247"/>
      <c r="AT254" s="247"/>
      <c r="AU254" s="247"/>
      <c r="AV254" s="247"/>
      <c r="AW254" s="247"/>
      <c r="AX254" s="247"/>
      <c r="AY254" s="247"/>
      <c r="AZ254" s="247"/>
      <c r="BA254" s="247"/>
      <c r="BB254" s="247"/>
      <c r="BC254" s="247"/>
      <c r="BD254" s="247"/>
      <c r="BE254" s="247"/>
      <c r="BF254" s="247"/>
    </row>
    <row r="255" spans="1:58" ht="13.5" customHeight="1" x14ac:dyDescent="0.2">
      <c r="A255" s="9"/>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247"/>
      <c r="AO255" s="247"/>
      <c r="AP255" s="247"/>
      <c r="AQ255" s="247"/>
      <c r="AR255" s="247"/>
      <c r="AS255" s="247"/>
      <c r="AT255" s="247"/>
      <c r="AU255" s="247"/>
      <c r="AV255" s="247"/>
      <c r="AW255" s="247"/>
      <c r="AX255" s="247"/>
      <c r="AY255" s="247"/>
      <c r="AZ255" s="247"/>
      <c r="BA255" s="247"/>
      <c r="BB255" s="247"/>
      <c r="BC255" s="247"/>
      <c r="BD255" s="247"/>
      <c r="BE255" s="247"/>
      <c r="BF255" s="247"/>
    </row>
    <row r="256" spans="1:58" ht="13.5" customHeight="1" x14ac:dyDescent="0.2">
      <c r="A256" s="9"/>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247"/>
      <c r="AO256" s="247"/>
      <c r="AP256" s="247"/>
      <c r="AQ256" s="247"/>
      <c r="AR256" s="247"/>
      <c r="AS256" s="247"/>
      <c r="AT256" s="247"/>
      <c r="AU256" s="247"/>
      <c r="AV256" s="247"/>
      <c r="AW256" s="247"/>
      <c r="AX256" s="247"/>
      <c r="AY256" s="247"/>
      <c r="AZ256" s="247"/>
      <c r="BA256" s="247"/>
      <c r="BB256" s="247"/>
      <c r="BC256" s="247"/>
      <c r="BD256" s="247"/>
      <c r="BE256" s="247"/>
      <c r="BF256" s="247"/>
    </row>
    <row r="257" spans="1:58" ht="13.5" customHeight="1" x14ac:dyDescent="0.2">
      <c r="A257" s="9"/>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247"/>
      <c r="AO257" s="247"/>
      <c r="AP257" s="247"/>
      <c r="AQ257" s="247"/>
      <c r="AR257" s="247"/>
      <c r="AS257" s="247"/>
      <c r="AT257" s="247"/>
      <c r="AU257" s="247"/>
      <c r="AV257" s="247"/>
      <c r="AW257" s="247"/>
      <c r="AX257" s="247"/>
      <c r="AY257" s="247"/>
      <c r="AZ257" s="247"/>
      <c r="BA257" s="247"/>
      <c r="BB257" s="247"/>
      <c r="BC257" s="247"/>
      <c r="BD257" s="247"/>
      <c r="BE257" s="247"/>
      <c r="BF257" s="247"/>
    </row>
    <row r="258" spans="1:58" ht="13.5" customHeight="1" x14ac:dyDescent="0.2">
      <c r="A258" s="9"/>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247"/>
      <c r="AO258" s="247"/>
      <c r="AP258" s="247"/>
      <c r="AQ258" s="247"/>
      <c r="AR258" s="247"/>
      <c r="AS258" s="247"/>
      <c r="AT258" s="247"/>
      <c r="AU258" s="247"/>
      <c r="AV258" s="247"/>
      <c r="AW258" s="247"/>
      <c r="AX258" s="247"/>
      <c r="AY258" s="247"/>
      <c r="AZ258" s="247"/>
      <c r="BA258" s="247"/>
      <c r="BB258" s="247"/>
      <c r="BC258" s="247"/>
      <c r="BD258" s="247"/>
      <c r="BE258" s="247"/>
      <c r="BF258" s="247"/>
    </row>
    <row r="259" spans="1:58" ht="13.5" customHeight="1" x14ac:dyDescent="0.2">
      <c r="A259" s="9"/>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247"/>
      <c r="AO259" s="247"/>
      <c r="AP259" s="247"/>
      <c r="AQ259" s="247"/>
      <c r="AR259" s="247"/>
      <c r="AS259" s="247"/>
      <c r="AT259" s="247"/>
      <c r="AU259" s="247"/>
      <c r="AV259" s="247"/>
      <c r="AW259" s="247"/>
      <c r="AX259" s="247"/>
      <c r="AY259" s="247"/>
      <c r="AZ259" s="247"/>
      <c r="BA259" s="247"/>
      <c r="BB259" s="247"/>
      <c r="BC259" s="247"/>
      <c r="BD259" s="247"/>
      <c r="BE259" s="247"/>
      <c r="BF259" s="247"/>
    </row>
    <row r="260" spans="1:58" ht="13.5" customHeight="1" x14ac:dyDescent="0.2">
      <c r="A260" s="9"/>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247"/>
      <c r="AO260" s="247"/>
      <c r="AP260" s="247"/>
      <c r="AQ260" s="247"/>
      <c r="AR260" s="247"/>
      <c r="AS260" s="247"/>
      <c r="AT260" s="247"/>
      <c r="AU260" s="247"/>
      <c r="AV260" s="247"/>
      <c r="AW260" s="247"/>
      <c r="AX260" s="247"/>
      <c r="AY260" s="247"/>
      <c r="AZ260" s="247"/>
      <c r="BA260" s="247"/>
      <c r="BB260" s="247"/>
      <c r="BC260" s="247"/>
      <c r="BD260" s="247"/>
      <c r="BE260" s="247"/>
      <c r="BF260" s="247"/>
    </row>
    <row r="261" spans="1:58" ht="13.5" customHeight="1" x14ac:dyDescent="0.2">
      <c r="A261" s="9"/>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247"/>
      <c r="AO261" s="247"/>
      <c r="AP261" s="247"/>
      <c r="AQ261" s="247"/>
      <c r="AR261" s="247"/>
      <c r="AS261" s="247"/>
      <c r="AT261" s="247"/>
      <c r="AU261" s="247"/>
      <c r="AV261" s="247"/>
      <c r="AW261" s="247"/>
      <c r="AX261" s="247"/>
      <c r="AY261" s="247"/>
      <c r="AZ261" s="247"/>
      <c r="BA261" s="247"/>
      <c r="BB261" s="247"/>
      <c r="BC261" s="247"/>
      <c r="BD261" s="247"/>
      <c r="BE261" s="247"/>
      <c r="BF261" s="247"/>
    </row>
    <row r="262" spans="1:58" ht="13.5" customHeight="1" x14ac:dyDescent="0.2">
      <c r="A262" s="9"/>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247"/>
      <c r="AO262" s="247"/>
      <c r="AP262" s="247"/>
      <c r="AQ262" s="247"/>
      <c r="AR262" s="247"/>
      <c r="AS262" s="247"/>
      <c r="AT262" s="247"/>
      <c r="AU262" s="247"/>
      <c r="AV262" s="247"/>
      <c r="AW262" s="247"/>
      <c r="AX262" s="247"/>
      <c r="AY262" s="247"/>
      <c r="AZ262" s="247"/>
      <c r="BA262" s="247"/>
      <c r="BB262" s="247"/>
      <c r="BC262" s="247"/>
      <c r="BD262" s="247"/>
      <c r="BE262" s="247"/>
      <c r="BF262" s="247"/>
    </row>
    <row r="263" spans="1:58" ht="13.5" customHeight="1" x14ac:dyDescent="0.2">
      <c r="A263" s="9"/>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247"/>
      <c r="AO263" s="247"/>
      <c r="AP263" s="247"/>
      <c r="AQ263" s="247"/>
      <c r="AR263" s="247"/>
      <c r="AS263" s="247"/>
      <c r="AT263" s="247"/>
      <c r="AU263" s="247"/>
      <c r="AV263" s="247"/>
      <c r="AW263" s="247"/>
      <c r="AX263" s="247"/>
      <c r="AY263" s="247"/>
      <c r="AZ263" s="247"/>
      <c r="BA263" s="247"/>
      <c r="BB263" s="247"/>
      <c r="BC263" s="247"/>
      <c r="BD263" s="247"/>
      <c r="BE263" s="247"/>
      <c r="BF263" s="247"/>
    </row>
    <row r="264" spans="1:58" ht="13.5" customHeight="1" x14ac:dyDescent="0.2">
      <c r="A264" s="9"/>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247"/>
      <c r="AO264" s="247"/>
      <c r="AP264" s="247"/>
      <c r="AQ264" s="247"/>
      <c r="AR264" s="247"/>
      <c r="AS264" s="247"/>
      <c r="AT264" s="247"/>
      <c r="AU264" s="247"/>
      <c r="AV264" s="247"/>
      <c r="AW264" s="247"/>
      <c r="AX264" s="247"/>
      <c r="AY264" s="247"/>
      <c r="AZ264" s="247"/>
      <c r="BA264" s="247"/>
      <c r="BB264" s="247"/>
      <c r="BC264" s="247"/>
      <c r="BD264" s="247"/>
      <c r="BE264" s="247"/>
      <c r="BF264" s="247"/>
    </row>
    <row r="265" spans="1:58" ht="13.5" customHeight="1" x14ac:dyDescent="0.2">
      <c r="A265" s="9"/>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247"/>
      <c r="AO265" s="247"/>
      <c r="AP265" s="247"/>
      <c r="AQ265" s="247"/>
      <c r="AR265" s="247"/>
      <c r="AS265" s="247"/>
      <c r="AT265" s="247"/>
      <c r="AU265" s="247"/>
      <c r="AV265" s="247"/>
      <c r="AW265" s="247"/>
      <c r="AX265" s="247"/>
      <c r="AY265" s="247"/>
      <c r="AZ265" s="247"/>
      <c r="BA265" s="247"/>
      <c r="BB265" s="247"/>
      <c r="BC265" s="247"/>
      <c r="BD265" s="247"/>
      <c r="BE265" s="247"/>
      <c r="BF265" s="247"/>
    </row>
    <row r="266" spans="1:58" ht="13.5" customHeight="1" x14ac:dyDescent="0.2">
      <c r="A266" s="9"/>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247"/>
      <c r="AO266" s="247"/>
      <c r="AP266" s="247"/>
      <c r="AQ266" s="247"/>
      <c r="AR266" s="247"/>
      <c r="AS266" s="247"/>
      <c r="AT266" s="247"/>
      <c r="AU266" s="247"/>
      <c r="AV266" s="247"/>
      <c r="AW266" s="247"/>
      <c r="AX266" s="247"/>
      <c r="AY266" s="247"/>
      <c r="AZ266" s="247"/>
      <c r="BA266" s="247"/>
      <c r="BB266" s="247"/>
      <c r="BC266" s="247"/>
      <c r="BD266" s="247"/>
      <c r="BE266" s="247"/>
      <c r="BF266" s="247"/>
    </row>
    <row r="267" spans="1:58" ht="13.5" customHeight="1" x14ac:dyDescent="0.2">
      <c r="A267" s="9"/>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247"/>
      <c r="AO267" s="247"/>
      <c r="AP267" s="247"/>
      <c r="AQ267" s="247"/>
      <c r="AR267" s="247"/>
      <c r="AS267" s="247"/>
      <c r="AT267" s="247"/>
      <c r="AU267" s="247"/>
      <c r="AV267" s="247"/>
      <c r="AW267" s="247"/>
      <c r="AX267" s="247"/>
      <c r="AY267" s="247"/>
      <c r="AZ267" s="247"/>
      <c r="BA267" s="247"/>
      <c r="BB267" s="247"/>
      <c r="BC267" s="247"/>
      <c r="BD267" s="247"/>
      <c r="BE267" s="247"/>
      <c r="BF267" s="247"/>
    </row>
    <row r="268" spans="1:58" ht="13.5" customHeight="1" x14ac:dyDescent="0.2">
      <c r="A268" s="9"/>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247"/>
      <c r="AO268" s="247"/>
      <c r="AP268" s="247"/>
      <c r="AQ268" s="247"/>
      <c r="AR268" s="247"/>
      <c r="AS268" s="247"/>
      <c r="AT268" s="247"/>
      <c r="AU268" s="247"/>
      <c r="AV268" s="247"/>
      <c r="AW268" s="247"/>
      <c r="AX268" s="247"/>
      <c r="AY268" s="247"/>
      <c r="AZ268" s="247"/>
      <c r="BA268" s="247"/>
      <c r="BB268" s="247"/>
      <c r="BC268" s="247"/>
      <c r="BD268" s="247"/>
      <c r="BE268" s="247"/>
      <c r="BF268" s="247"/>
    </row>
    <row r="269" spans="1:58" ht="13.5" customHeight="1" x14ac:dyDescent="0.2">
      <c r="A269" s="9"/>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247"/>
      <c r="AO269" s="247"/>
      <c r="AP269" s="247"/>
      <c r="AQ269" s="247"/>
      <c r="AR269" s="247"/>
      <c r="AS269" s="247"/>
      <c r="AT269" s="247"/>
      <c r="AU269" s="247"/>
      <c r="AV269" s="247"/>
      <c r="AW269" s="247"/>
      <c r="AX269" s="247"/>
      <c r="AY269" s="247"/>
      <c r="AZ269" s="247"/>
      <c r="BA269" s="247"/>
      <c r="BB269" s="247"/>
      <c r="BC269" s="247"/>
      <c r="BD269" s="247"/>
      <c r="BE269" s="247"/>
      <c r="BF269" s="247"/>
    </row>
    <row r="270" spans="1:58" ht="13.5" customHeight="1" x14ac:dyDescent="0.2">
      <c r="A270" s="9"/>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247"/>
      <c r="AO270" s="247"/>
      <c r="AP270" s="247"/>
      <c r="AQ270" s="247"/>
      <c r="AR270" s="247"/>
      <c r="AS270" s="247"/>
      <c r="AT270" s="247"/>
      <c r="AU270" s="247"/>
      <c r="AV270" s="247"/>
      <c r="AW270" s="247"/>
      <c r="AX270" s="247"/>
      <c r="AY270" s="247"/>
      <c r="AZ270" s="247"/>
      <c r="BA270" s="247"/>
      <c r="BB270" s="247"/>
      <c r="BC270" s="247"/>
      <c r="BD270" s="247"/>
      <c r="BE270" s="247"/>
      <c r="BF270" s="247"/>
    </row>
    <row r="271" spans="1:58" ht="13.5" customHeight="1" x14ac:dyDescent="0.2">
      <c r="A271" s="9"/>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247"/>
    </row>
    <row r="272" spans="1:58" ht="13.5" customHeight="1" x14ac:dyDescent="0.2">
      <c r="A272" s="9"/>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247"/>
    </row>
    <row r="273" spans="1:40" ht="13.5" customHeight="1" x14ac:dyDescent="0.2">
      <c r="A273" s="9"/>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247"/>
    </row>
    <row r="274" spans="1:40" ht="13.5" customHeight="1" x14ac:dyDescent="0.2">
      <c r="A274" s="9"/>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247"/>
    </row>
    <row r="275" spans="1:40" ht="13.5" customHeight="1" x14ac:dyDescent="0.2">
      <c r="A275" s="9"/>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247"/>
    </row>
    <row r="276" spans="1:40" ht="13.5" customHeight="1" x14ac:dyDescent="0.2">
      <c r="A276" s="9"/>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247"/>
    </row>
    <row r="277" spans="1:40" ht="13.5" customHeight="1" x14ac:dyDescent="0.2">
      <c r="A277" s="9"/>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247"/>
    </row>
    <row r="278" spans="1:40" ht="13.5" customHeight="1" x14ac:dyDescent="0.2">
      <c r="A278" s="9"/>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247"/>
    </row>
    <row r="279" spans="1:40" ht="13.5" customHeight="1" x14ac:dyDescent="0.2">
      <c r="A279" s="9"/>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247"/>
    </row>
    <row r="280" spans="1:40" ht="13.5" customHeight="1" x14ac:dyDescent="0.2">
      <c r="A280" s="9"/>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247"/>
    </row>
    <row r="281" spans="1:40" ht="13.5" customHeight="1" x14ac:dyDescent="0.2">
      <c r="A281" s="9"/>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247"/>
    </row>
    <row r="282" spans="1:40" ht="13.5" customHeight="1" x14ac:dyDescent="0.2">
      <c r="A282" s="9"/>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247"/>
    </row>
    <row r="283" spans="1:40" ht="13.5" customHeight="1" x14ac:dyDescent="0.2">
      <c r="A283" s="9"/>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247"/>
    </row>
    <row r="284" spans="1:40" ht="13.5" customHeight="1" x14ac:dyDescent="0.2">
      <c r="A284" s="9"/>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247"/>
    </row>
    <row r="285" spans="1:40" ht="13.5" customHeight="1" x14ac:dyDescent="0.2">
      <c r="A285" s="9"/>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247"/>
    </row>
    <row r="286" spans="1:40" ht="13.5" customHeight="1" x14ac:dyDescent="0.2">
      <c r="A286" s="9"/>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247"/>
    </row>
    <row r="287" spans="1:40" ht="13.5" customHeight="1" x14ac:dyDescent="0.2">
      <c r="A287" s="9"/>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247"/>
    </row>
    <row r="288" spans="1:40" ht="13.5" customHeight="1" x14ac:dyDescent="0.2">
      <c r="A288" s="9"/>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247"/>
    </row>
    <row r="289" spans="1:40" ht="13.5" customHeight="1" x14ac:dyDescent="0.2">
      <c r="A289" s="9"/>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247"/>
    </row>
    <row r="290" spans="1:40" ht="13.5" customHeight="1" x14ac:dyDescent="0.2">
      <c r="A290" s="9"/>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247"/>
    </row>
    <row r="291" spans="1:40" ht="13.5" customHeight="1" x14ac:dyDescent="0.2">
      <c r="A291" s="9"/>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247"/>
    </row>
    <row r="292" spans="1:40" ht="13.5" customHeight="1" x14ac:dyDescent="0.2">
      <c r="A292" s="9"/>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247"/>
    </row>
    <row r="293" spans="1:40" ht="13.5" customHeight="1" x14ac:dyDescent="0.2">
      <c r="A293" s="9"/>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247"/>
    </row>
    <row r="294" spans="1:40" ht="13.5" customHeight="1" x14ac:dyDescent="0.2">
      <c r="A294" s="9"/>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247"/>
    </row>
    <row r="295" spans="1:40" ht="13.5" customHeight="1" x14ac:dyDescent="0.2">
      <c r="A295" s="9"/>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247"/>
    </row>
    <row r="296" spans="1:40" ht="13.5" customHeight="1" x14ac:dyDescent="0.2">
      <c r="A296" s="9"/>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247"/>
    </row>
    <row r="297" spans="1:40" ht="13.5" customHeight="1" x14ac:dyDescent="0.2">
      <c r="A297" s="9"/>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247"/>
    </row>
    <row r="298" spans="1:40" ht="13.5" customHeight="1" x14ac:dyDescent="0.2">
      <c r="A298" s="9"/>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247"/>
    </row>
    <row r="299" spans="1:40" ht="13.5" customHeight="1" x14ac:dyDescent="0.2">
      <c r="A299" s="9"/>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247"/>
    </row>
    <row r="300" spans="1:40" ht="13.5" customHeight="1" x14ac:dyDescent="0.2">
      <c r="A300" s="9"/>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247"/>
    </row>
    <row r="301" spans="1:40" ht="13.5" customHeight="1" x14ac:dyDescent="0.2">
      <c r="A301" s="9"/>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247"/>
    </row>
    <row r="302" spans="1:40" ht="13.5" customHeight="1" x14ac:dyDescent="0.2">
      <c r="A302" s="9"/>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247"/>
    </row>
    <row r="303" spans="1:40" ht="13.5" customHeight="1" x14ac:dyDescent="0.2">
      <c r="A303" s="9"/>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247"/>
    </row>
    <row r="304" spans="1:40" ht="13.5" customHeight="1" x14ac:dyDescent="0.2">
      <c r="A304" s="9"/>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247"/>
    </row>
    <row r="305" spans="1:40" ht="13.5" customHeight="1" x14ac:dyDescent="0.2">
      <c r="A305" s="9"/>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247"/>
    </row>
    <row r="306" spans="1:40" ht="13.5" customHeight="1" x14ac:dyDescent="0.2">
      <c r="A306" s="9"/>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247"/>
    </row>
    <row r="307" spans="1:40" ht="13.5" customHeight="1" x14ac:dyDescent="0.2">
      <c r="A307" s="9"/>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247"/>
    </row>
    <row r="308" spans="1:40" ht="13.5" customHeight="1" x14ac:dyDescent="0.2">
      <c r="A308" s="9"/>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247"/>
    </row>
    <row r="309" spans="1:40" ht="13.5" customHeight="1" x14ac:dyDescent="0.2">
      <c r="A309" s="9"/>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247"/>
    </row>
    <row r="310" spans="1:40" ht="13.5" customHeight="1" x14ac:dyDescent="0.2">
      <c r="A310" s="9"/>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247"/>
    </row>
    <row r="311" spans="1:40" ht="13.5" customHeight="1" x14ac:dyDescent="0.2">
      <c r="A311" s="9"/>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247"/>
    </row>
    <row r="312" spans="1:40" ht="13.5" customHeight="1" x14ac:dyDescent="0.2">
      <c r="A312" s="9"/>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247"/>
    </row>
    <row r="313" spans="1:40" ht="13.5" customHeight="1" x14ac:dyDescent="0.2">
      <c r="A313" s="9"/>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247"/>
    </row>
    <row r="314" spans="1:40" ht="13.5" customHeight="1" x14ac:dyDescent="0.2">
      <c r="A314" s="9"/>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247"/>
    </row>
    <row r="315" spans="1:40" ht="13.5" customHeight="1" x14ac:dyDescent="0.2">
      <c r="A315" s="9"/>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247"/>
    </row>
    <row r="316" spans="1:40" ht="13.5" customHeight="1" x14ac:dyDescent="0.2">
      <c r="A316" s="9"/>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247"/>
    </row>
    <row r="317" spans="1:40" ht="13.5" customHeight="1" x14ac:dyDescent="0.2">
      <c r="A317" s="9"/>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247"/>
    </row>
    <row r="318" spans="1:40" ht="13.5" customHeight="1" x14ac:dyDescent="0.2">
      <c r="A318" s="9"/>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247"/>
    </row>
    <row r="319" spans="1:40" ht="13.5" customHeight="1" x14ac:dyDescent="0.2">
      <c r="A319" s="9"/>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247"/>
    </row>
    <row r="320" spans="1:40" ht="13.5" customHeight="1" x14ac:dyDescent="0.2">
      <c r="A320" s="9"/>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247"/>
    </row>
    <row r="321" spans="1:40" ht="13.5" customHeight="1" x14ac:dyDescent="0.2">
      <c r="A321" s="9"/>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247"/>
    </row>
    <row r="322" spans="1:40" ht="13.5" customHeight="1" x14ac:dyDescent="0.2">
      <c r="A322" s="9"/>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247"/>
    </row>
    <row r="323" spans="1:40" ht="13.5" customHeight="1" x14ac:dyDescent="0.2">
      <c r="A323" s="9"/>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247"/>
    </row>
    <row r="324" spans="1:40" ht="13.5" customHeight="1" x14ac:dyDescent="0.2">
      <c r="A324" s="9"/>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247"/>
    </row>
    <row r="325" spans="1:40" ht="13.5" customHeight="1" x14ac:dyDescent="0.2">
      <c r="A325" s="9"/>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247"/>
    </row>
    <row r="326" spans="1:40" ht="13.5" customHeight="1" x14ac:dyDescent="0.2">
      <c r="A326" s="9"/>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247"/>
    </row>
    <row r="327" spans="1:40" ht="13.5" customHeight="1" x14ac:dyDescent="0.2">
      <c r="A327" s="9"/>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247"/>
    </row>
    <row r="328" spans="1:40" ht="13.5" customHeight="1" x14ac:dyDescent="0.2">
      <c r="A328" s="9"/>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247"/>
    </row>
    <row r="329" spans="1:40" ht="13.5" customHeight="1" x14ac:dyDescent="0.2">
      <c r="A329" s="9"/>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247"/>
    </row>
    <row r="330" spans="1:40" ht="13.5" customHeight="1" x14ac:dyDescent="0.2">
      <c r="A330" s="9"/>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247"/>
    </row>
    <row r="331" spans="1:40" ht="13.5" customHeight="1" x14ac:dyDescent="0.2">
      <c r="A331" s="9"/>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247"/>
    </row>
    <row r="332" spans="1:40" ht="13.5" customHeight="1" x14ac:dyDescent="0.2">
      <c r="A332" s="9"/>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247"/>
    </row>
    <row r="333" spans="1:40" ht="13.5" customHeight="1" x14ac:dyDescent="0.2">
      <c r="A333" s="9"/>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247"/>
    </row>
    <row r="334" spans="1:40" ht="13.5" customHeight="1" x14ac:dyDescent="0.2">
      <c r="A334" s="9"/>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247"/>
    </row>
    <row r="335" spans="1:40" ht="13.5" customHeight="1" x14ac:dyDescent="0.2">
      <c r="A335" s="9"/>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247"/>
    </row>
    <row r="336" spans="1:40" ht="13.5" customHeight="1" x14ac:dyDescent="0.2">
      <c r="A336" s="9"/>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247"/>
    </row>
    <row r="337" spans="1:40" ht="13.5" customHeight="1" x14ac:dyDescent="0.2">
      <c r="A337" s="9"/>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247"/>
    </row>
    <row r="338" spans="1:40" ht="13.5" customHeight="1" x14ac:dyDescent="0.2">
      <c r="A338" s="9"/>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247"/>
    </row>
    <row r="339" spans="1:40" ht="13.5" customHeight="1" x14ac:dyDescent="0.2">
      <c r="A339" s="9"/>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247"/>
    </row>
    <row r="340" spans="1:40" ht="13.5" customHeight="1" x14ac:dyDescent="0.2">
      <c r="A340" s="9"/>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247"/>
    </row>
    <row r="341" spans="1:40" ht="13.5" customHeight="1" x14ac:dyDescent="0.2">
      <c r="A341" s="9"/>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247"/>
    </row>
    <row r="342" spans="1:40" ht="13.5" customHeight="1" x14ac:dyDescent="0.2">
      <c r="A342" s="9"/>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247"/>
    </row>
    <row r="343" spans="1:40" ht="13.5" customHeight="1" x14ac:dyDescent="0.2">
      <c r="A343" s="9"/>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247"/>
    </row>
    <row r="344" spans="1:40" ht="13.5" customHeight="1" x14ac:dyDescent="0.2">
      <c r="A344" s="9"/>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247"/>
    </row>
    <row r="345" spans="1:40" ht="13.5" customHeight="1" x14ac:dyDescent="0.2">
      <c r="A345" s="9"/>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247"/>
    </row>
    <row r="346" spans="1:40" ht="13.5" customHeight="1" x14ac:dyDescent="0.2">
      <c r="A346" s="9"/>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247"/>
    </row>
    <row r="347" spans="1:40" ht="13.5" customHeight="1" x14ac:dyDescent="0.2">
      <c r="A347" s="9"/>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247"/>
    </row>
    <row r="348" spans="1:40" ht="13.5" customHeight="1" x14ac:dyDescent="0.2">
      <c r="A348" s="9"/>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247"/>
    </row>
    <row r="349" spans="1:40" ht="13.5" customHeight="1" x14ac:dyDescent="0.2">
      <c r="A349" s="9"/>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247"/>
    </row>
    <row r="350" spans="1:40" ht="13.5" customHeight="1" x14ac:dyDescent="0.2">
      <c r="A350" s="9"/>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247"/>
    </row>
    <row r="351" spans="1:40" ht="13.5" customHeight="1" x14ac:dyDescent="0.2">
      <c r="A351" s="9"/>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247"/>
    </row>
    <row r="352" spans="1:40" ht="13.5" customHeight="1" x14ac:dyDescent="0.2">
      <c r="A352" s="9"/>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247"/>
    </row>
    <row r="353" spans="1:40" ht="13.5" customHeight="1" x14ac:dyDescent="0.2">
      <c r="A353" s="9"/>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247"/>
    </row>
    <row r="354" spans="1:40" ht="13.5" customHeight="1" x14ac:dyDescent="0.2">
      <c r="A354" s="9"/>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247"/>
    </row>
    <row r="355" spans="1:40" ht="13.5" customHeight="1" x14ac:dyDescent="0.2">
      <c r="A355" s="9"/>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247"/>
    </row>
    <row r="356" spans="1:40" ht="13.5" customHeight="1" x14ac:dyDescent="0.2">
      <c r="A356" s="9"/>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247"/>
    </row>
    <row r="357" spans="1:40" ht="13.5" customHeight="1" x14ac:dyDescent="0.2">
      <c r="A357" s="9"/>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247"/>
    </row>
    <row r="358" spans="1:40" ht="13.5" customHeight="1" x14ac:dyDescent="0.2">
      <c r="A358" s="9"/>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247"/>
    </row>
    <row r="359" spans="1:40" ht="13.5" customHeight="1" x14ac:dyDescent="0.2">
      <c r="A359" s="9"/>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247"/>
    </row>
    <row r="360" spans="1:40" ht="13.5" customHeight="1" x14ac:dyDescent="0.2">
      <c r="A360" s="9"/>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247"/>
    </row>
    <row r="361" spans="1:40" ht="13.5" customHeight="1" x14ac:dyDescent="0.2">
      <c r="A361" s="9"/>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247"/>
    </row>
    <row r="362" spans="1:40" ht="13.5" customHeight="1" x14ac:dyDescent="0.2">
      <c r="A362" s="9"/>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247"/>
    </row>
    <row r="363" spans="1:40" ht="13.5" customHeight="1" x14ac:dyDescent="0.2">
      <c r="A363" s="9"/>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247"/>
    </row>
    <row r="364" spans="1:40" ht="13.5" customHeight="1" x14ac:dyDescent="0.2">
      <c r="A364" s="9"/>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247"/>
    </row>
    <row r="365" spans="1:40" ht="13.5" customHeight="1" x14ac:dyDescent="0.2">
      <c r="A365" s="9"/>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247"/>
    </row>
    <row r="366" spans="1:40" ht="13.5" customHeight="1" x14ac:dyDescent="0.2">
      <c r="A366" s="9"/>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247"/>
    </row>
    <row r="367" spans="1:40" ht="13.5" customHeight="1" x14ac:dyDescent="0.2">
      <c r="A367" s="9"/>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247"/>
    </row>
    <row r="368" spans="1:40" ht="13.5" customHeight="1" x14ac:dyDescent="0.2">
      <c r="A368" s="9"/>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247"/>
    </row>
    <row r="369" spans="1:40" ht="13.5" customHeight="1" x14ac:dyDescent="0.2">
      <c r="A369" s="9"/>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247"/>
    </row>
    <row r="370" spans="1:40" ht="13.5" customHeight="1" x14ac:dyDescent="0.2">
      <c r="A370" s="9"/>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247"/>
    </row>
    <row r="371" spans="1:40" ht="13.5" customHeight="1" x14ac:dyDescent="0.2">
      <c r="A371" s="9"/>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247"/>
    </row>
    <row r="372" spans="1:40" ht="13.5" customHeight="1" x14ac:dyDescent="0.2">
      <c r="A372" s="9"/>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247"/>
    </row>
    <row r="373" spans="1:40" ht="13.5" customHeight="1" x14ac:dyDescent="0.2">
      <c r="A373" s="9"/>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247"/>
    </row>
    <row r="374" spans="1:40" ht="13.5" customHeight="1" x14ac:dyDescent="0.2">
      <c r="A374" s="9"/>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247"/>
    </row>
    <row r="375" spans="1:40" ht="13.5" customHeight="1" x14ac:dyDescent="0.2">
      <c r="A375" s="9"/>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247"/>
    </row>
    <row r="376" spans="1:40" ht="13.5" customHeight="1" x14ac:dyDescent="0.2">
      <c r="A376" s="9"/>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247"/>
    </row>
    <row r="377" spans="1:40" ht="13.5" customHeight="1" x14ac:dyDescent="0.2">
      <c r="A377" s="9"/>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247"/>
    </row>
    <row r="378" spans="1:40" ht="13.5" customHeight="1" x14ac:dyDescent="0.2">
      <c r="A378" s="9"/>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247"/>
    </row>
    <row r="379" spans="1:40" ht="13.5" customHeight="1" x14ac:dyDescent="0.2">
      <c r="A379" s="9"/>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247"/>
    </row>
    <row r="380" spans="1:40" ht="13.5" customHeight="1" x14ac:dyDescent="0.2">
      <c r="A380" s="9"/>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247"/>
    </row>
    <row r="381" spans="1:40" ht="13.5" customHeight="1" x14ac:dyDescent="0.2">
      <c r="A381" s="9"/>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247"/>
    </row>
    <row r="382" spans="1:40" ht="13.5" customHeight="1" x14ac:dyDescent="0.2">
      <c r="A382" s="9"/>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247"/>
    </row>
    <row r="383" spans="1:40" ht="13.5" customHeight="1" x14ac:dyDescent="0.2">
      <c r="A383" s="9"/>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247"/>
    </row>
    <row r="384" spans="1:40" ht="13.5" customHeight="1" x14ac:dyDescent="0.2">
      <c r="A384" s="9"/>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247"/>
    </row>
    <row r="385" spans="1:40" ht="13.5" customHeight="1" x14ac:dyDescent="0.2">
      <c r="A385" s="9"/>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247"/>
    </row>
    <row r="386" spans="1:40" ht="13.5" customHeight="1" x14ac:dyDescent="0.2">
      <c r="A386" s="9"/>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247"/>
    </row>
    <row r="387" spans="1:40" ht="13.5" customHeight="1" x14ac:dyDescent="0.2">
      <c r="A387" s="9"/>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247"/>
    </row>
    <row r="388" spans="1:40" ht="13.5" customHeight="1" x14ac:dyDescent="0.2">
      <c r="A388" s="9"/>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247"/>
    </row>
    <row r="389" spans="1:40" ht="13.5" customHeight="1" x14ac:dyDescent="0.2">
      <c r="A389" s="9"/>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247"/>
    </row>
    <row r="390" spans="1:40" ht="13.5" customHeight="1" x14ac:dyDescent="0.2">
      <c r="A390" s="9"/>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247"/>
    </row>
    <row r="391" spans="1:40" ht="13.5" customHeight="1" x14ac:dyDescent="0.2">
      <c r="A391" s="9"/>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247"/>
    </row>
    <row r="392" spans="1:40" ht="13.5" customHeight="1" x14ac:dyDescent="0.2">
      <c r="A392" s="9"/>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247"/>
    </row>
    <row r="393" spans="1:40" ht="13.5" customHeight="1" x14ac:dyDescent="0.2">
      <c r="A393" s="9"/>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247"/>
    </row>
    <row r="394" spans="1:40" ht="13.5" customHeight="1" x14ac:dyDescent="0.2">
      <c r="A394" s="9"/>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247"/>
    </row>
    <row r="395" spans="1:40" ht="13.5" customHeight="1" x14ac:dyDescent="0.2">
      <c r="A395" s="9"/>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247"/>
    </row>
    <row r="396" spans="1:40" ht="13.5" customHeight="1" x14ac:dyDescent="0.2">
      <c r="A396" s="9"/>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247"/>
    </row>
    <row r="397" spans="1:40" ht="13.5" customHeight="1" x14ac:dyDescent="0.2">
      <c r="A397" s="9"/>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247"/>
    </row>
    <row r="398" spans="1:40" ht="13.5" customHeight="1" x14ac:dyDescent="0.2">
      <c r="A398" s="9"/>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247"/>
    </row>
    <row r="399" spans="1:40" ht="13.5" customHeight="1" x14ac:dyDescent="0.2">
      <c r="A399" s="9"/>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247"/>
    </row>
    <row r="400" spans="1:40" ht="13.5" customHeight="1" x14ac:dyDescent="0.2">
      <c r="A400" s="9"/>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247"/>
    </row>
    <row r="401" spans="1:40" ht="13.5" customHeight="1" x14ac:dyDescent="0.2">
      <c r="A401" s="9"/>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247"/>
    </row>
    <row r="402" spans="1:40" ht="13.5" customHeight="1" x14ac:dyDescent="0.2">
      <c r="A402" s="9"/>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247"/>
    </row>
    <row r="403" spans="1:40" ht="13.5" customHeight="1" x14ac:dyDescent="0.2">
      <c r="A403" s="9"/>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247"/>
    </row>
    <row r="404" spans="1:40" ht="13.5" customHeight="1" x14ac:dyDescent="0.2">
      <c r="A404" s="9"/>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247"/>
    </row>
    <row r="405" spans="1:40" ht="13.5" customHeight="1" x14ac:dyDescent="0.2">
      <c r="A405" s="9"/>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247"/>
    </row>
    <row r="406" spans="1:40" ht="13.5" customHeight="1" x14ac:dyDescent="0.2">
      <c r="A406" s="9"/>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247"/>
    </row>
    <row r="407" spans="1:40" ht="13.5" customHeight="1" x14ac:dyDescent="0.2">
      <c r="A407" s="9"/>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247"/>
    </row>
    <row r="408" spans="1:40" ht="13.5" customHeight="1" x14ac:dyDescent="0.2">
      <c r="A408" s="9"/>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247"/>
    </row>
    <row r="409" spans="1:40" ht="13.5" customHeight="1" x14ac:dyDescent="0.2">
      <c r="A409" s="9"/>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247"/>
    </row>
    <row r="410" spans="1:40" ht="13.5" customHeight="1" x14ac:dyDescent="0.2">
      <c r="A410" s="9"/>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247"/>
    </row>
    <row r="411" spans="1:40" ht="13.5" customHeight="1" x14ac:dyDescent="0.2">
      <c r="A411" s="9"/>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247"/>
    </row>
    <row r="412" spans="1:40" ht="13.5" customHeight="1" x14ac:dyDescent="0.2">
      <c r="A412" s="9"/>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247"/>
    </row>
    <row r="413" spans="1:40" ht="13.5" customHeight="1" x14ac:dyDescent="0.2">
      <c r="A413" s="9"/>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247"/>
    </row>
    <row r="414" spans="1:40" ht="13.5" customHeight="1" x14ac:dyDescent="0.2">
      <c r="A414" s="9"/>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247"/>
    </row>
    <row r="415" spans="1:40" ht="13.5" customHeight="1" x14ac:dyDescent="0.2">
      <c r="A415" s="9"/>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247"/>
    </row>
    <row r="416" spans="1:40" ht="13.5" customHeight="1" x14ac:dyDescent="0.2">
      <c r="A416" s="9"/>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247"/>
    </row>
    <row r="417" spans="1:40" ht="13.5" customHeight="1" x14ac:dyDescent="0.2">
      <c r="A417" s="9"/>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247"/>
    </row>
    <row r="418" spans="1:40" ht="13.5" customHeight="1" x14ac:dyDescent="0.2">
      <c r="A418" s="9"/>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247"/>
    </row>
    <row r="419" spans="1:40" ht="13.5" customHeight="1" x14ac:dyDescent="0.2">
      <c r="A419" s="9"/>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247"/>
    </row>
    <row r="420" spans="1:40" ht="13.5" customHeight="1" x14ac:dyDescent="0.2">
      <c r="A420" s="9"/>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247"/>
    </row>
    <row r="421" spans="1:40" ht="13.5" customHeight="1" x14ac:dyDescent="0.2">
      <c r="A421" s="9"/>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247"/>
    </row>
    <row r="422" spans="1:40" ht="13.5" customHeight="1" x14ac:dyDescent="0.2">
      <c r="A422" s="9"/>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247"/>
    </row>
    <row r="423" spans="1:40" ht="13.5" customHeight="1" x14ac:dyDescent="0.2">
      <c r="A423" s="9"/>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247"/>
    </row>
    <row r="424" spans="1:40" ht="13.5" customHeight="1" x14ac:dyDescent="0.2">
      <c r="A424" s="9"/>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247"/>
    </row>
    <row r="425" spans="1:40" ht="13.5" customHeight="1" x14ac:dyDescent="0.2">
      <c r="A425" s="9"/>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247"/>
    </row>
    <row r="426" spans="1:40" ht="13.5" customHeight="1" x14ac:dyDescent="0.2">
      <c r="A426" s="9"/>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247"/>
    </row>
    <row r="427" spans="1:40" ht="13.5" customHeight="1" x14ac:dyDescent="0.2">
      <c r="A427" s="9"/>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247"/>
    </row>
    <row r="428" spans="1:40" ht="13.5" customHeight="1" x14ac:dyDescent="0.2">
      <c r="A428" s="9"/>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247"/>
    </row>
    <row r="429" spans="1:40" ht="13.5" customHeight="1" x14ac:dyDescent="0.2">
      <c r="A429" s="9"/>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247"/>
    </row>
    <row r="430" spans="1:40" ht="13.5" customHeight="1" x14ac:dyDescent="0.2">
      <c r="A430" s="9"/>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247"/>
    </row>
    <row r="431" spans="1:40" ht="13.5" customHeight="1" x14ac:dyDescent="0.2">
      <c r="A431" s="9"/>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247"/>
    </row>
    <row r="432" spans="1:40" ht="13.5" customHeight="1" x14ac:dyDescent="0.2">
      <c r="A432" s="9"/>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247"/>
    </row>
    <row r="433" spans="1:40" ht="13.5" customHeight="1" x14ac:dyDescent="0.2">
      <c r="A433" s="9"/>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247"/>
    </row>
    <row r="434" spans="1:40" ht="13.5" customHeight="1" x14ac:dyDescent="0.2">
      <c r="A434" s="9"/>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247"/>
    </row>
    <row r="435" spans="1:40" ht="13.5" customHeight="1" x14ac:dyDescent="0.2">
      <c r="A435" s="9"/>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247"/>
    </row>
    <row r="436" spans="1:40" ht="13.5" customHeight="1" x14ac:dyDescent="0.2">
      <c r="A436" s="9"/>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247"/>
    </row>
    <row r="437" spans="1:40" ht="13.5" customHeight="1" x14ac:dyDescent="0.2">
      <c r="A437" s="9"/>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247"/>
    </row>
    <row r="438" spans="1:40" ht="13.5" customHeight="1" x14ac:dyDescent="0.2">
      <c r="A438" s="9"/>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247"/>
    </row>
    <row r="439" spans="1:40" ht="13.5" customHeight="1" x14ac:dyDescent="0.2">
      <c r="A439" s="9"/>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247"/>
    </row>
    <row r="440" spans="1:40" ht="13.5" customHeight="1" x14ac:dyDescent="0.2">
      <c r="A440" s="9"/>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247"/>
    </row>
    <row r="441" spans="1:40" ht="13.5" customHeight="1" x14ac:dyDescent="0.2">
      <c r="A441" s="9"/>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247"/>
    </row>
    <row r="442" spans="1:40" ht="13.5" customHeight="1" x14ac:dyDescent="0.2">
      <c r="A442" s="9"/>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247"/>
    </row>
    <row r="443" spans="1:40" ht="13.5" customHeight="1" x14ac:dyDescent="0.2">
      <c r="A443" s="9"/>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247"/>
    </row>
    <row r="444" spans="1:40" ht="13.5" customHeight="1" x14ac:dyDescent="0.2">
      <c r="A444" s="9"/>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247"/>
    </row>
    <row r="445" spans="1:40" ht="13.5" customHeight="1" x14ac:dyDescent="0.2">
      <c r="A445" s="9"/>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247"/>
    </row>
    <row r="446" spans="1:40" ht="13.5" customHeight="1" x14ac:dyDescent="0.2">
      <c r="A446" s="9"/>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247"/>
    </row>
    <row r="447" spans="1:40" ht="13.5" customHeight="1" x14ac:dyDescent="0.2">
      <c r="A447" s="9"/>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247"/>
    </row>
    <row r="448" spans="1:40" ht="13.5" customHeight="1" x14ac:dyDescent="0.2">
      <c r="A448" s="9"/>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247"/>
    </row>
    <row r="449" spans="1:40" ht="13.5" customHeight="1" x14ac:dyDescent="0.2">
      <c r="A449" s="9"/>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247"/>
    </row>
    <row r="450" spans="1:40" ht="13.5" customHeight="1" x14ac:dyDescent="0.2">
      <c r="A450" s="9"/>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247"/>
    </row>
    <row r="451" spans="1:40" ht="13.5" customHeight="1" x14ac:dyDescent="0.2">
      <c r="A451" s="9"/>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247"/>
    </row>
    <row r="452" spans="1:40" ht="13.5" customHeight="1" x14ac:dyDescent="0.2">
      <c r="A452" s="9"/>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247"/>
    </row>
    <row r="453" spans="1:40" ht="13.5" customHeight="1" x14ac:dyDescent="0.2">
      <c r="A453" s="9"/>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247"/>
    </row>
    <row r="454" spans="1:40" ht="13.5" customHeight="1" x14ac:dyDescent="0.2">
      <c r="A454" s="9"/>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247"/>
    </row>
    <row r="455" spans="1:40" ht="13.5" customHeight="1" x14ac:dyDescent="0.2">
      <c r="A455" s="9"/>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247"/>
    </row>
    <row r="456" spans="1:40" ht="13.5" customHeight="1" x14ac:dyDescent="0.2">
      <c r="A456" s="9"/>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247"/>
    </row>
    <row r="457" spans="1:40" ht="13.5" customHeight="1" x14ac:dyDescent="0.2">
      <c r="A457" s="9"/>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247"/>
    </row>
    <row r="458" spans="1:40" ht="13.5" customHeight="1" x14ac:dyDescent="0.2">
      <c r="A458" s="9"/>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247"/>
    </row>
    <row r="459" spans="1:40" ht="13.5" customHeight="1" x14ac:dyDescent="0.2">
      <c r="A459" s="9"/>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247"/>
    </row>
    <row r="460" spans="1:40" ht="13.5" customHeight="1" x14ac:dyDescent="0.2">
      <c r="A460" s="9"/>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247"/>
    </row>
    <row r="461" spans="1:40" ht="13.5" customHeight="1" x14ac:dyDescent="0.2">
      <c r="A461" s="9"/>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247"/>
    </row>
    <row r="462" spans="1:40" ht="13.5" customHeight="1" x14ac:dyDescent="0.2">
      <c r="A462" s="9"/>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247"/>
    </row>
    <row r="463" spans="1:40" ht="13.5" customHeight="1" x14ac:dyDescent="0.2">
      <c r="A463" s="9"/>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247"/>
    </row>
    <row r="464" spans="1:40" ht="13.5" customHeight="1" x14ac:dyDescent="0.2">
      <c r="A464" s="9"/>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247"/>
    </row>
    <row r="465" spans="1:40" ht="13.5" customHeight="1" x14ac:dyDescent="0.2">
      <c r="A465" s="9"/>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247"/>
    </row>
    <row r="466" spans="1:40" ht="13.5" customHeight="1" x14ac:dyDescent="0.2">
      <c r="A466" s="9"/>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247"/>
    </row>
    <row r="467" spans="1:40" ht="13.5" customHeight="1" x14ac:dyDescent="0.2">
      <c r="A467" s="9"/>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247"/>
    </row>
    <row r="468" spans="1:40" ht="13.5" customHeight="1" x14ac:dyDescent="0.2">
      <c r="A468" s="9"/>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247"/>
    </row>
    <row r="469" spans="1:40" ht="13.5" customHeight="1" x14ac:dyDescent="0.2">
      <c r="A469" s="9"/>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247"/>
    </row>
    <row r="470" spans="1:40" ht="13.5" customHeight="1" x14ac:dyDescent="0.2">
      <c r="A470" s="9"/>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247"/>
    </row>
    <row r="471" spans="1:40" ht="13.5" customHeight="1" x14ac:dyDescent="0.2">
      <c r="A471" s="9"/>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247"/>
    </row>
    <row r="472" spans="1:40" ht="13.5" customHeight="1" x14ac:dyDescent="0.2">
      <c r="A472" s="9"/>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247"/>
    </row>
    <row r="473" spans="1:40" ht="13.5" customHeight="1" x14ac:dyDescent="0.2">
      <c r="A473" s="9"/>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247"/>
    </row>
    <row r="474" spans="1:40" ht="13.5" customHeight="1" x14ac:dyDescent="0.2">
      <c r="A474" s="9"/>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247"/>
    </row>
    <row r="475" spans="1:40" ht="13.5" customHeight="1" x14ac:dyDescent="0.2">
      <c r="A475" s="9"/>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247"/>
    </row>
    <row r="476" spans="1:40" ht="13.5" customHeight="1" x14ac:dyDescent="0.2">
      <c r="A476" s="9"/>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247"/>
    </row>
    <row r="477" spans="1:40" ht="13.5" customHeight="1" x14ac:dyDescent="0.2">
      <c r="A477" s="9"/>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247"/>
    </row>
    <row r="478" spans="1:40" ht="13.5" customHeight="1" x14ac:dyDescent="0.2">
      <c r="A478" s="9"/>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247"/>
    </row>
    <row r="479" spans="1:40" ht="13.5" customHeight="1" x14ac:dyDescent="0.2">
      <c r="A479" s="9"/>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247"/>
    </row>
    <row r="480" spans="1:40" ht="13.5" customHeight="1" x14ac:dyDescent="0.2">
      <c r="A480" s="9"/>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247"/>
    </row>
    <row r="481" spans="1:40" ht="13.5" customHeight="1" x14ac:dyDescent="0.2">
      <c r="A481" s="9"/>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247"/>
    </row>
    <row r="482" spans="1:40" ht="13.5" customHeight="1" x14ac:dyDescent="0.2">
      <c r="A482" s="9"/>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247"/>
    </row>
    <row r="483" spans="1:40" ht="13.5" customHeight="1" x14ac:dyDescent="0.2">
      <c r="A483" s="9"/>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247"/>
    </row>
    <row r="484" spans="1:40" ht="13.5" customHeight="1" x14ac:dyDescent="0.2">
      <c r="A484" s="9"/>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247"/>
    </row>
    <row r="485" spans="1:40" ht="13.5" customHeight="1" x14ac:dyDescent="0.2">
      <c r="A485" s="9"/>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247"/>
    </row>
    <row r="486" spans="1:40" ht="13.5" customHeight="1" x14ac:dyDescent="0.2">
      <c r="A486" s="9"/>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247"/>
    </row>
    <row r="487" spans="1:40" ht="13.5" customHeight="1" x14ac:dyDescent="0.2">
      <c r="A487" s="9"/>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247"/>
    </row>
    <row r="488" spans="1:40" ht="13.5" customHeight="1" x14ac:dyDescent="0.2">
      <c r="A488" s="9"/>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247"/>
    </row>
    <row r="489" spans="1:40" ht="13.5" customHeight="1" x14ac:dyDescent="0.2">
      <c r="A489" s="9"/>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247"/>
    </row>
    <row r="490" spans="1:40" ht="13.5" customHeight="1" x14ac:dyDescent="0.2">
      <c r="A490" s="9"/>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247"/>
    </row>
    <row r="491" spans="1:40" ht="13.5" customHeight="1" x14ac:dyDescent="0.2">
      <c r="A491" s="9"/>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247"/>
    </row>
    <row r="492" spans="1:40" ht="13.5" customHeight="1" x14ac:dyDescent="0.2">
      <c r="A492" s="9"/>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247"/>
    </row>
    <row r="493" spans="1:40" ht="13.5" customHeight="1" x14ac:dyDescent="0.2">
      <c r="A493" s="9"/>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247"/>
    </row>
    <row r="494" spans="1:40" ht="13.5" customHeight="1" x14ac:dyDescent="0.2">
      <c r="A494" s="9"/>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247"/>
    </row>
    <row r="495" spans="1:40" ht="13.5" customHeight="1" x14ac:dyDescent="0.2">
      <c r="A495" s="9"/>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247"/>
    </row>
    <row r="496" spans="1:40" ht="13.5" customHeight="1" x14ac:dyDescent="0.2">
      <c r="A496" s="9"/>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247"/>
    </row>
    <row r="497" spans="1:40" ht="13.5" customHeight="1" x14ac:dyDescent="0.2">
      <c r="A497" s="9"/>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247"/>
    </row>
    <row r="498" spans="1:40" ht="13.5" customHeight="1" x14ac:dyDescent="0.2">
      <c r="A498" s="9"/>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247"/>
    </row>
    <row r="499" spans="1:40" ht="13.5" customHeight="1" x14ac:dyDescent="0.2">
      <c r="A499" s="9"/>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247"/>
    </row>
    <row r="500" spans="1:40" ht="13.5" customHeight="1" x14ac:dyDescent="0.2">
      <c r="A500" s="9"/>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247"/>
    </row>
    <row r="501" spans="1:40" ht="13.5" customHeight="1" x14ac:dyDescent="0.2">
      <c r="A501" s="9"/>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247"/>
    </row>
    <row r="502" spans="1:40" ht="13.5" customHeight="1" x14ac:dyDescent="0.2">
      <c r="A502" s="9"/>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247"/>
    </row>
    <row r="503" spans="1:40" ht="13.5" customHeight="1" x14ac:dyDescent="0.2">
      <c r="A503" s="9"/>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247"/>
    </row>
    <row r="504" spans="1:40" ht="13.5" customHeight="1" x14ac:dyDescent="0.2">
      <c r="A504" s="9"/>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247"/>
    </row>
    <row r="505" spans="1:40" ht="13.5" customHeight="1" x14ac:dyDescent="0.2">
      <c r="A505" s="9"/>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247"/>
    </row>
    <row r="506" spans="1:40" ht="13.5" customHeight="1" x14ac:dyDescent="0.2">
      <c r="A506" s="9"/>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247"/>
    </row>
    <row r="507" spans="1:40" ht="13.5" customHeight="1" x14ac:dyDescent="0.2">
      <c r="A507" s="9"/>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5"/>
      <c r="AN507" s="247"/>
    </row>
    <row r="508" spans="1:40" ht="13.5" customHeight="1" x14ac:dyDescent="0.2">
      <c r="A508" s="9"/>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247"/>
    </row>
    <row r="509" spans="1:40" ht="13.5" customHeight="1" x14ac:dyDescent="0.2">
      <c r="A509" s="9"/>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247"/>
    </row>
    <row r="510" spans="1:40" ht="13.5" customHeight="1" x14ac:dyDescent="0.2">
      <c r="A510" s="9"/>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247"/>
    </row>
    <row r="511" spans="1:40" ht="13.5" customHeight="1" x14ac:dyDescent="0.2">
      <c r="A511" s="9"/>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247"/>
    </row>
    <row r="512" spans="1:40" ht="13.5" customHeight="1" x14ac:dyDescent="0.2">
      <c r="A512" s="9"/>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247"/>
    </row>
    <row r="513" spans="1:40" ht="13.5" customHeight="1" x14ac:dyDescent="0.2">
      <c r="A513" s="9"/>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247"/>
    </row>
    <row r="514" spans="1:40" ht="13.5" customHeight="1" x14ac:dyDescent="0.2">
      <c r="A514" s="9"/>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247"/>
    </row>
    <row r="515" spans="1:40" ht="13.5" customHeight="1" x14ac:dyDescent="0.2">
      <c r="A515" s="9"/>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c r="AN515" s="247"/>
    </row>
    <row r="516" spans="1:40" ht="13.5" customHeight="1" x14ac:dyDescent="0.2">
      <c r="A516" s="9"/>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247"/>
    </row>
    <row r="517" spans="1:40" ht="13.5" customHeight="1" x14ac:dyDescent="0.2">
      <c r="A517" s="9"/>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247"/>
    </row>
    <row r="518" spans="1:40" ht="13.5" customHeight="1" x14ac:dyDescent="0.2">
      <c r="A518" s="9"/>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247"/>
    </row>
    <row r="519" spans="1:40" ht="13.5" customHeight="1" x14ac:dyDescent="0.2">
      <c r="A519" s="9"/>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5"/>
      <c r="AN519" s="247"/>
    </row>
    <row r="520" spans="1:40" ht="13.5" customHeight="1" x14ac:dyDescent="0.2">
      <c r="A520" s="9"/>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247"/>
    </row>
    <row r="521" spans="1:40" ht="13.5" customHeight="1" x14ac:dyDescent="0.2">
      <c r="A521" s="9"/>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247"/>
    </row>
    <row r="522" spans="1:40" ht="13.5" customHeight="1" x14ac:dyDescent="0.2">
      <c r="A522" s="9"/>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247"/>
    </row>
    <row r="523" spans="1:40" ht="13.5" customHeight="1" x14ac:dyDescent="0.2">
      <c r="A523" s="9"/>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247"/>
    </row>
    <row r="524" spans="1:40" ht="13.5" customHeight="1" x14ac:dyDescent="0.2">
      <c r="A524" s="9"/>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247"/>
    </row>
    <row r="525" spans="1:40" ht="13.5" customHeight="1" x14ac:dyDescent="0.2">
      <c r="A525" s="9"/>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247"/>
    </row>
    <row r="526" spans="1:40" ht="13.5" customHeight="1" x14ac:dyDescent="0.2">
      <c r="A526" s="9"/>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247"/>
    </row>
    <row r="527" spans="1:40" ht="13.5" customHeight="1" x14ac:dyDescent="0.2">
      <c r="A527" s="9"/>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247"/>
    </row>
    <row r="528" spans="1:40" ht="13.5" customHeight="1" x14ac:dyDescent="0.2">
      <c r="A528" s="9"/>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247"/>
    </row>
    <row r="529" spans="1:40" ht="13.5" customHeight="1" x14ac:dyDescent="0.2">
      <c r="A529" s="9"/>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247"/>
    </row>
    <row r="530" spans="1:40" ht="13.5" customHeight="1" x14ac:dyDescent="0.2">
      <c r="A530" s="9"/>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247"/>
    </row>
    <row r="531" spans="1:40" ht="13.5" customHeight="1" x14ac:dyDescent="0.2">
      <c r="A531" s="9"/>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247"/>
    </row>
    <row r="532" spans="1:40" ht="13.5" customHeight="1" x14ac:dyDescent="0.2">
      <c r="A532" s="9"/>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247"/>
    </row>
    <row r="533" spans="1:40" ht="13.5" customHeight="1" x14ac:dyDescent="0.2">
      <c r="A533" s="9"/>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247"/>
    </row>
    <row r="534" spans="1:40" ht="13.5" customHeight="1" x14ac:dyDescent="0.2">
      <c r="A534" s="9"/>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247"/>
    </row>
    <row r="535" spans="1:40" ht="13.5" customHeight="1" x14ac:dyDescent="0.2">
      <c r="A535" s="9"/>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247"/>
    </row>
    <row r="536" spans="1:40" ht="13.5" customHeight="1" x14ac:dyDescent="0.2">
      <c r="A536" s="9"/>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247"/>
    </row>
    <row r="537" spans="1:40" ht="13.5" customHeight="1" x14ac:dyDescent="0.2">
      <c r="A537" s="9"/>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247"/>
    </row>
    <row r="538" spans="1:40" ht="13.5" customHeight="1" x14ac:dyDescent="0.2">
      <c r="A538" s="9"/>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247"/>
    </row>
    <row r="539" spans="1:40" ht="13.5" customHeight="1" x14ac:dyDescent="0.2">
      <c r="A539" s="9"/>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247"/>
    </row>
    <row r="540" spans="1:40" ht="13.5" customHeight="1" x14ac:dyDescent="0.2">
      <c r="A540" s="9"/>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247"/>
    </row>
    <row r="541" spans="1:40" ht="13.5" customHeight="1" x14ac:dyDescent="0.2">
      <c r="A541" s="9"/>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247"/>
    </row>
    <row r="542" spans="1:40" ht="13.5" customHeight="1" x14ac:dyDescent="0.2">
      <c r="A542" s="9"/>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247"/>
    </row>
    <row r="543" spans="1:40" ht="13.5" customHeight="1" x14ac:dyDescent="0.2">
      <c r="A543" s="9"/>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247"/>
    </row>
    <row r="544" spans="1:40" ht="13.5" customHeight="1" x14ac:dyDescent="0.2">
      <c r="A544" s="9"/>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247"/>
    </row>
    <row r="545" spans="1:40" ht="13.5" customHeight="1" x14ac:dyDescent="0.2">
      <c r="A545" s="9"/>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247"/>
    </row>
    <row r="546" spans="1:40" ht="13.5" customHeight="1" x14ac:dyDescent="0.2">
      <c r="A546" s="9"/>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247"/>
    </row>
    <row r="547" spans="1:40" ht="13.5" customHeight="1" x14ac:dyDescent="0.2">
      <c r="A547" s="9"/>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247"/>
    </row>
    <row r="548" spans="1:40" ht="13.5" customHeight="1" x14ac:dyDescent="0.2">
      <c r="A548" s="9"/>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247"/>
    </row>
    <row r="549" spans="1:40" ht="13.5" customHeight="1" x14ac:dyDescent="0.2">
      <c r="A549" s="9"/>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247"/>
    </row>
    <row r="550" spans="1:40" ht="13.5" customHeight="1" x14ac:dyDescent="0.2">
      <c r="A550" s="9"/>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247"/>
    </row>
    <row r="551" spans="1:40" ht="13.5" customHeight="1" x14ac:dyDescent="0.2">
      <c r="A551" s="9"/>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247"/>
    </row>
    <row r="552" spans="1:40" ht="13.5" customHeight="1" x14ac:dyDescent="0.2">
      <c r="A552" s="9"/>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247"/>
    </row>
    <row r="553" spans="1:40" ht="13.5" customHeight="1" x14ac:dyDescent="0.2">
      <c r="A553" s="9"/>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247"/>
    </row>
    <row r="554" spans="1:40" ht="13.5" customHeight="1" x14ac:dyDescent="0.2">
      <c r="A554" s="9"/>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247"/>
    </row>
    <row r="555" spans="1:40" ht="13.5" customHeight="1" x14ac:dyDescent="0.2">
      <c r="A555" s="9"/>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5"/>
      <c r="AN555" s="247"/>
    </row>
    <row r="556" spans="1:40" ht="13.5" customHeight="1" x14ac:dyDescent="0.2">
      <c r="A556" s="9"/>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247"/>
    </row>
    <row r="557" spans="1:40" ht="13.5" customHeight="1" x14ac:dyDescent="0.2">
      <c r="A557" s="9"/>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5"/>
      <c r="AN557" s="247"/>
    </row>
    <row r="558" spans="1:40" ht="13.5" customHeight="1" x14ac:dyDescent="0.2">
      <c r="A558" s="9"/>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247"/>
    </row>
    <row r="559" spans="1:40" ht="13.5" customHeight="1" x14ac:dyDescent="0.2">
      <c r="A559" s="9"/>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247"/>
    </row>
    <row r="560" spans="1:40" ht="13.5" customHeight="1" x14ac:dyDescent="0.2">
      <c r="A560" s="9"/>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5"/>
      <c r="AN560" s="247"/>
    </row>
    <row r="561" spans="1:40" ht="13.5" customHeight="1" x14ac:dyDescent="0.2">
      <c r="A561" s="9"/>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5"/>
      <c r="AN561" s="247"/>
    </row>
    <row r="562" spans="1:40" ht="13.5" customHeight="1" x14ac:dyDescent="0.2">
      <c r="A562" s="9"/>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247"/>
    </row>
    <row r="563" spans="1:40" ht="13.5" customHeight="1" x14ac:dyDescent="0.2">
      <c r="A563" s="9"/>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247"/>
    </row>
    <row r="564" spans="1:40" ht="13.5" customHeight="1" x14ac:dyDescent="0.2">
      <c r="A564" s="9"/>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c r="AN564" s="247"/>
    </row>
    <row r="565" spans="1:40" ht="13.5" customHeight="1" x14ac:dyDescent="0.2">
      <c r="A565" s="9"/>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247"/>
    </row>
    <row r="566" spans="1:40" ht="13.5" customHeight="1" x14ac:dyDescent="0.2">
      <c r="A566" s="9"/>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5"/>
      <c r="AN566" s="247"/>
    </row>
    <row r="567" spans="1:40" ht="13.5" customHeight="1" x14ac:dyDescent="0.2">
      <c r="A567" s="9"/>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5"/>
      <c r="AM567" s="5"/>
      <c r="AN567" s="247"/>
    </row>
    <row r="568" spans="1:40" ht="13.5" customHeight="1" x14ac:dyDescent="0.2">
      <c r="A568" s="9"/>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247"/>
    </row>
    <row r="569" spans="1:40" ht="13.5" customHeight="1" x14ac:dyDescent="0.2">
      <c r="A569" s="9"/>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247"/>
    </row>
    <row r="570" spans="1:40" ht="13.5" customHeight="1" x14ac:dyDescent="0.2">
      <c r="A570" s="9"/>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5"/>
      <c r="AN570" s="247"/>
    </row>
    <row r="571" spans="1:40" ht="13.5" customHeight="1" x14ac:dyDescent="0.2">
      <c r="A571" s="9"/>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247"/>
    </row>
    <row r="572" spans="1:40" ht="13.5" customHeight="1" x14ac:dyDescent="0.2">
      <c r="A572" s="9"/>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247"/>
    </row>
    <row r="573" spans="1:40" ht="13.5" customHeight="1" x14ac:dyDescent="0.2">
      <c r="A573" s="9"/>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c r="AN573" s="247"/>
    </row>
    <row r="574" spans="1:40" ht="13.5" customHeight="1" x14ac:dyDescent="0.2">
      <c r="A574" s="9"/>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247"/>
    </row>
    <row r="575" spans="1:40" ht="13.5" customHeight="1" x14ac:dyDescent="0.2">
      <c r="A575" s="9"/>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247"/>
    </row>
    <row r="576" spans="1:40" ht="13.5" customHeight="1" x14ac:dyDescent="0.2">
      <c r="A576" s="9"/>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247"/>
    </row>
    <row r="577" spans="1:40" ht="13.5" customHeight="1" x14ac:dyDescent="0.2">
      <c r="A577" s="9"/>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247"/>
    </row>
    <row r="578" spans="1:40" ht="13.5" customHeight="1" x14ac:dyDescent="0.2">
      <c r="A578" s="9"/>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c r="AN578" s="247"/>
    </row>
    <row r="579" spans="1:40" ht="13.5" customHeight="1" x14ac:dyDescent="0.2">
      <c r="A579" s="9"/>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5"/>
      <c r="AN579" s="247"/>
    </row>
    <row r="580" spans="1:40" ht="13.5" customHeight="1" x14ac:dyDescent="0.2">
      <c r="A580" s="9"/>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247"/>
    </row>
    <row r="581" spans="1:40" ht="13.5" customHeight="1" x14ac:dyDescent="0.2">
      <c r="A581" s="9"/>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5"/>
      <c r="AM581" s="5"/>
      <c r="AN581" s="247"/>
    </row>
    <row r="582" spans="1:40" ht="13.5" customHeight="1" x14ac:dyDescent="0.2">
      <c r="A582" s="9"/>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c r="AN582" s="247"/>
    </row>
    <row r="583" spans="1:40" ht="13.5" customHeight="1" x14ac:dyDescent="0.2">
      <c r="A583" s="9"/>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5"/>
      <c r="AN583" s="247"/>
    </row>
    <row r="584" spans="1:40" ht="13.5" customHeight="1" x14ac:dyDescent="0.2">
      <c r="A584" s="9"/>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247"/>
    </row>
    <row r="585" spans="1:40" ht="13.5" customHeight="1" x14ac:dyDescent="0.2">
      <c r="A585" s="9"/>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5"/>
      <c r="AM585" s="5"/>
      <c r="AN585" s="247"/>
    </row>
    <row r="586" spans="1:40" ht="13.5" customHeight="1" x14ac:dyDescent="0.2">
      <c r="A586" s="9"/>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c r="AN586" s="247"/>
    </row>
    <row r="587" spans="1:40" ht="13.5" customHeight="1" x14ac:dyDescent="0.2">
      <c r="A587" s="9"/>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5"/>
      <c r="AM587" s="5"/>
      <c r="AN587" s="247"/>
    </row>
    <row r="588" spans="1:40" ht="13.5" customHeight="1" x14ac:dyDescent="0.2">
      <c r="A588" s="9"/>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5"/>
      <c r="AM588" s="5"/>
      <c r="AN588" s="247"/>
    </row>
    <row r="589" spans="1:40" ht="13.5" customHeight="1" x14ac:dyDescent="0.2">
      <c r="A589" s="9"/>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5"/>
      <c r="AN589" s="247"/>
    </row>
    <row r="590" spans="1:40" ht="13.5" customHeight="1" x14ac:dyDescent="0.2">
      <c r="A590" s="9"/>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5"/>
      <c r="AM590" s="5"/>
      <c r="AN590" s="247"/>
    </row>
    <row r="591" spans="1:40" ht="13.5" customHeight="1" x14ac:dyDescent="0.2">
      <c r="A591" s="9"/>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5"/>
      <c r="AM591" s="5"/>
      <c r="AN591" s="247"/>
    </row>
    <row r="592" spans="1:40" ht="13.5" customHeight="1" x14ac:dyDescent="0.2">
      <c r="A592" s="9"/>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c r="AN592" s="247"/>
    </row>
    <row r="593" spans="1:40" ht="13.5" customHeight="1" x14ac:dyDescent="0.2">
      <c r="A593" s="9"/>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247"/>
    </row>
    <row r="594" spans="1:40" ht="13.5" customHeight="1" x14ac:dyDescent="0.2">
      <c r="A594" s="9"/>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5"/>
      <c r="AN594" s="247"/>
    </row>
    <row r="595" spans="1:40" ht="13.5" customHeight="1" x14ac:dyDescent="0.2">
      <c r="A595" s="9"/>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247"/>
    </row>
    <row r="596" spans="1:40" ht="13.5" customHeight="1" x14ac:dyDescent="0.2">
      <c r="A596" s="9"/>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247"/>
    </row>
    <row r="597" spans="1:40" ht="13.5" customHeight="1" x14ac:dyDescent="0.2">
      <c r="A597" s="9"/>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5"/>
      <c r="AM597" s="5"/>
      <c r="AN597" s="247"/>
    </row>
    <row r="598" spans="1:40" ht="13.5" customHeight="1" x14ac:dyDescent="0.2">
      <c r="A598" s="9"/>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247"/>
    </row>
    <row r="599" spans="1:40" ht="13.5" customHeight="1" x14ac:dyDescent="0.2">
      <c r="A599" s="9"/>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247"/>
    </row>
    <row r="600" spans="1:40" ht="13.5" customHeight="1" x14ac:dyDescent="0.2">
      <c r="A600" s="9"/>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5"/>
      <c r="AM600" s="5"/>
      <c r="AN600" s="247"/>
    </row>
    <row r="601" spans="1:40" ht="13.5" customHeight="1" x14ac:dyDescent="0.2">
      <c r="A601" s="9"/>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5"/>
      <c r="AM601" s="5"/>
      <c r="AN601" s="247"/>
    </row>
    <row r="602" spans="1:40" ht="13.5" customHeight="1" x14ac:dyDescent="0.2">
      <c r="A602" s="9"/>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5"/>
      <c r="AM602" s="5"/>
      <c r="AN602" s="247"/>
    </row>
    <row r="603" spans="1:40" ht="13.5" customHeight="1" x14ac:dyDescent="0.2">
      <c r="A603" s="9"/>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247"/>
    </row>
    <row r="604" spans="1:40" ht="13.5" customHeight="1" x14ac:dyDescent="0.2">
      <c r="A604" s="9"/>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247"/>
    </row>
    <row r="605" spans="1:40" ht="13.5" customHeight="1" x14ac:dyDescent="0.2">
      <c r="A605" s="9"/>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5"/>
      <c r="AM605" s="5"/>
      <c r="AN605" s="247"/>
    </row>
    <row r="606" spans="1:40" ht="13.5" customHeight="1" x14ac:dyDescent="0.2">
      <c r="A606" s="9"/>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5"/>
      <c r="AN606" s="247"/>
    </row>
    <row r="607" spans="1:40" ht="13.5" customHeight="1" x14ac:dyDescent="0.2">
      <c r="A607" s="9"/>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247"/>
    </row>
    <row r="608" spans="1:40" ht="13.5" customHeight="1" x14ac:dyDescent="0.2">
      <c r="A608" s="9"/>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247"/>
    </row>
    <row r="609" spans="1:40" ht="13.5" customHeight="1" x14ac:dyDescent="0.2">
      <c r="A609" s="9"/>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247"/>
    </row>
    <row r="610" spans="1:40" ht="13.5" customHeight="1" x14ac:dyDescent="0.2">
      <c r="A610" s="9"/>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5"/>
      <c r="AN610" s="247"/>
    </row>
    <row r="611" spans="1:40" ht="13.5" customHeight="1" x14ac:dyDescent="0.2">
      <c r="A611" s="9"/>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5"/>
      <c r="AM611" s="5"/>
      <c r="AN611" s="247"/>
    </row>
    <row r="612" spans="1:40" ht="13.5" customHeight="1" x14ac:dyDescent="0.2">
      <c r="A612" s="9"/>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5"/>
      <c r="AM612" s="5"/>
      <c r="AN612" s="247"/>
    </row>
    <row r="613" spans="1:40" ht="13.5" customHeight="1" x14ac:dyDescent="0.2">
      <c r="A613" s="9"/>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5"/>
      <c r="AM613" s="5"/>
      <c r="AN613" s="247"/>
    </row>
    <row r="614" spans="1:40" ht="13.5" customHeight="1" x14ac:dyDescent="0.2">
      <c r="A614" s="9"/>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5"/>
      <c r="AM614" s="5"/>
      <c r="AN614" s="247"/>
    </row>
    <row r="615" spans="1:40" ht="13.5" customHeight="1" x14ac:dyDescent="0.2">
      <c r="A615" s="9"/>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5"/>
      <c r="AM615" s="5"/>
      <c r="AN615" s="247"/>
    </row>
    <row r="616" spans="1:40" ht="13.5" customHeight="1" x14ac:dyDescent="0.2">
      <c r="A616" s="9"/>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5"/>
      <c r="AM616" s="5"/>
      <c r="AN616" s="247"/>
    </row>
    <row r="617" spans="1:40" ht="13.5" customHeight="1" x14ac:dyDescent="0.2">
      <c r="A617" s="9"/>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5"/>
      <c r="AM617" s="5"/>
      <c r="AN617" s="247"/>
    </row>
    <row r="618" spans="1:40" ht="13.5" customHeight="1" x14ac:dyDescent="0.2">
      <c r="A618" s="9"/>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247"/>
    </row>
    <row r="619" spans="1:40" ht="13.5" customHeight="1" x14ac:dyDescent="0.2">
      <c r="A619" s="9"/>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247"/>
    </row>
    <row r="620" spans="1:40" ht="13.5" customHeight="1" x14ac:dyDescent="0.2">
      <c r="A620" s="9"/>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247"/>
    </row>
    <row r="621" spans="1:40" ht="13.5" customHeight="1" x14ac:dyDescent="0.2">
      <c r="A621" s="9"/>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247"/>
    </row>
    <row r="622" spans="1:40" ht="13.5" customHeight="1" x14ac:dyDescent="0.2">
      <c r="A622" s="9"/>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247"/>
    </row>
    <row r="623" spans="1:40" ht="13.5" customHeight="1" x14ac:dyDescent="0.2">
      <c r="A623" s="9"/>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247"/>
    </row>
    <row r="624" spans="1:40" ht="13.5" customHeight="1" x14ac:dyDescent="0.2">
      <c r="A624" s="9"/>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247"/>
    </row>
    <row r="625" spans="1:40" ht="13.5" customHeight="1" x14ac:dyDescent="0.2">
      <c r="A625" s="9"/>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247"/>
    </row>
    <row r="626" spans="1:40" ht="13.5" customHeight="1" x14ac:dyDescent="0.2">
      <c r="A626" s="9"/>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247"/>
    </row>
    <row r="627" spans="1:40" ht="13.5" customHeight="1" x14ac:dyDescent="0.2">
      <c r="A627" s="9"/>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247"/>
    </row>
    <row r="628" spans="1:40" ht="13.5" customHeight="1" x14ac:dyDescent="0.2">
      <c r="A628" s="9"/>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247"/>
    </row>
    <row r="629" spans="1:40" ht="13.5" customHeight="1" x14ac:dyDescent="0.2">
      <c r="A629" s="9"/>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247"/>
    </row>
    <row r="630" spans="1:40" ht="13.5" customHeight="1" x14ac:dyDescent="0.2">
      <c r="A630" s="9"/>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5"/>
      <c r="AM630" s="5"/>
      <c r="AN630" s="247"/>
    </row>
    <row r="631" spans="1:40" ht="13.5" customHeight="1" x14ac:dyDescent="0.2">
      <c r="A631" s="9"/>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247"/>
    </row>
    <row r="632" spans="1:40" ht="13.5" customHeight="1" x14ac:dyDescent="0.2">
      <c r="A632" s="9"/>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5"/>
      <c r="AN632" s="247"/>
    </row>
    <row r="633" spans="1:40" ht="13.5" customHeight="1" x14ac:dyDescent="0.2">
      <c r="A633" s="9"/>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247"/>
    </row>
    <row r="634" spans="1:40" ht="13.5" customHeight="1" x14ac:dyDescent="0.2">
      <c r="A634" s="9"/>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c r="AM634" s="5"/>
      <c r="AN634" s="247"/>
    </row>
    <row r="635" spans="1:40" ht="13.5" customHeight="1" x14ac:dyDescent="0.2">
      <c r="A635" s="9"/>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5"/>
      <c r="AM635" s="5"/>
      <c r="AN635" s="247"/>
    </row>
    <row r="636" spans="1:40" ht="13.5" customHeight="1" x14ac:dyDescent="0.2">
      <c r="A636" s="9"/>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5"/>
      <c r="AM636" s="5"/>
      <c r="AN636" s="247"/>
    </row>
    <row r="637" spans="1:40" ht="13.5" customHeight="1" x14ac:dyDescent="0.2">
      <c r="A637" s="9"/>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5"/>
      <c r="AN637" s="247"/>
    </row>
    <row r="638" spans="1:40" ht="13.5" customHeight="1" x14ac:dyDescent="0.2">
      <c r="A638" s="9"/>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5"/>
      <c r="AM638" s="5"/>
      <c r="AN638" s="247"/>
    </row>
    <row r="639" spans="1:40" ht="13.5" customHeight="1" x14ac:dyDescent="0.2">
      <c r="A639" s="9"/>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5"/>
      <c r="AM639" s="5"/>
      <c r="AN639" s="247"/>
    </row>
    <row r="640" spans="1:40" ht="13.5" customHeight="1" x14ac:dyDescent="0.2">
      <c r="A640" s="9"/>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5"/>
      <c r="AM640" s="5"/>
      <c r="AN640" s="247"/>
    </row>
    <row r="641" spans="1:40" ht="13.5" customHeight="1" x14ac:dyDescent="0.2">
      <c r="A641" s="9"/>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5"/>
      <c r="AM641" s="5"/>
      <c r="AN641" s="247"/>
    </row>
    <row r="642" spans="1:40" ht="13.5" customHeight="1" x14ac:dyDescent="0.2">
      <c r="A642" s="9"/>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5"/>
      <c r="AM642" s="5"/>
      <c r="AN642" s="247"/>
    </row>
    <row r="643" spans="1:40" ht="13.5" customHeight="1" x14ac:dyDescent="0.2">
      <c r="A643" s="9"/>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5"/>
      <c r="AN643" s="247"/>
    </row>
    <row r="644" spans="1:40" ht="13.5" customHeight="1" x14ac:dyDescent="0.2">
      <c r="A644" s="9"/>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5"/>
      <c r="AM644" s="5"/>
      <c r="AN644" s="247"/>
    </row>
    <row r="645" spans="1:40" ht="13.5" customHeight="1" x14ac:dyDescent="0.2">
      <c r="A645" s="9"/>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5"/>
      <c r="AM645" s="5"/>
      <c r="AN645" s="247"/>
    </row>
    <row r="646" spans="1:40" ht="13.5" customHeight="1" x14ac:dyDescent="0.2">
      <c r="A646" s="9"/>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247"/>
    </row>
    <row r="647" spans="1:40" ht="13.5" customHeight="1" x14ac:dyDescent="0.2">
      <c r="A647" s="9"/>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5"/>
      <c r="AM647" s="5"/>
      <c r="AN647" s="247"/>
    </row>
    <row r="648" spans="1:40" ht="13.5" customHeight="1" x14ac:dyDescent="0.2">
      <c r="A648" s="9"/>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5"/>
      <c r="AM648" s="5"/>
      <c r="AN648" s="247"/>
    </row>
    <row r="649" spans="1:40" ht="13.5" customHeight="1" x14ac:dyDescent="0.2">
      <c r="A649" s="9"/>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5"/>
      <c r="AM649" s="5"/>
      <c r="AN649" s="247"/>
    </row>
    <row r="650" spans="1:40" ht="13.5" customHeight="1" x14ac:dyDescent="0.2">
      <c r="A650" s="9"/>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5"/>
      <c r="AN650" s="247"/>
    </row>
    <row r="651" spans="1:40" ht="13.5" customHeight="1" x14ac:dyDescent="0.2">
      <c r="A651" s="9"/>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5"/>
      <c r="AN651" s="247"/>
    </row>
    <row r="652" spans="1:40" ht="13.5" customHeight="1" x14ac:dyDescent="0.2">
      <c r="A652" s="9"/>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247"/>
    </row>
    <row r="653" spans="1:40" ht="13.5" customHeight="1" x14ac:dyDescent="0.2">
      <c r="A653" s="9"/>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5"/>
      <c r="AM653" s="5"/>
      <c r="AN653" s="247"/>
    </row>
    <row r="654" spans="1:40" ht="13.5" customHeight="1" x14ac:dyDescent="0.2">
      <c r="A654" s="9"/>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5"/>
      <c r="AM654" s="5"/>
      <c r="AN654" s="247"/>
    </row>
    <row r="655" spans="1:40" ht="13.5" customHeight="1" x14ac:dyDescent="0.2">
      <c r="A655" s="9"/>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5"/>
      <c r="AN655" s="247"/>
    </row>
    <row r="656" spans="1:40" ht="13.5" customHeight="1" x14ac:dyDescent="0.2">
      <c r="A656" s="9"/>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5"/>
      <c r="AM656" s="5"/>
      <c r="AN656" s="247"/>
    </row>
    <row r="657" spans="1:40" ht="13.5" customHeight="1" x14ac:dyDescent="0.2">
      <c r="A657" s="9"/>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5"/>
      <c r="AN657" s="247"/>
    </row>
    <row r="658" spans="1:40" ht="13.5" customHeight="1" x14ac:dyDescent="0.2">
      <c r="A658" s="9"/>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247"/>
    </row>
    <row r="659" spans="1:40" ht="13.5" customHeight="1" x14ac:dyDescent="0.2">
      <c r="A659" s="9"/>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5"/>
      <c r="AM659" s="5"/>
      <c r="AN659" s="247"/>
    </row>
    <row r="660" spans="1:40" ht="13.5" customHeight="1" x14ac:dyDescent="0.2">
      <c r="A660" s="9"/>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5"/>
      <c r="AN660" s="247"/>
    </row>
    <row r="661" spans="1:40" ht="13.5" customHeight="1" x14ac:dyDescent="0.2">
      <c r="A661" s="9"/>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5"/>
      <c r="AM661" s="5"/>
      <c r="AN661" s="247"/>
    </row>
    <row r="662" spans="1:40" ht="13.5" customHeight="1" x14ac:dyDescent="0.2">
      <c r="A662" s="9"/>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5"/>
      <c r="AM662" s="5"/>
      <c r="AN662" s="247"/>
    </row>
    <row r="663" spans="1:40" ht="13.5" customHeight="1" x14ac:dyDescent="0.2">
      <c r="A663" s="9"/>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5"/>
      <c r="AM663" s="5"/>
      <c r="AN663" s="247"/>
    </row>
    <row r="664" spans="1:40" ht="13.5" customHeight="1" x14ac:dyDescent="0.2">
      <c r="A664" s="9"/>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5"/>
      <c r="AN664" s="247"/>
    </row>
    <row r="665" spans="1:40" ht="13.5" customHeight="1" x14ac:dyDescent="0.2">
      <c r="A665" s="9"/>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5"/>
      <c r="AM665" s="5"/>
      <c r="AN665" s="247"/>
    </row>
    <row r="666" spans="1:40" ht="13.5" customHeight="1" x14ac:dyDescent="0.2">
      <c r="A666" s="9"/>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5"/>
      <c r="AM666" s="5"/>
      <c r="AN666" s="247"/>
    </row>
    <row r="667" spans="1:40" ht="13.5" customHeight="1" x14ac:dyDescent="0.2">
      <c r="A667" s="9"/>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5"/>
      <c r="AN667" s="247"/>
    </row>
    <row r="668" spans="1:40" ht="13.5" customHeight="1" x14ac:dyDescent="0.2">
      <c r="A668" s="9"/>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5"/>
      <c r="AM668" s="5"/>
      <c r="AN668" s="247"/>
    </row>
    <row r="669" spans="1:40" ht="13.5" customHeight="1" x14ac:dyDescent="0.2">
      <c r="A669" s="9"/>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5"/>
      <c r="AM669" s="5"/>
      <c r="AN669" s="247"/>
    </row>
    <row r="670" spans="1:40" ht="13.5" customHeight="1" x14ac:dyDescent="0.2">
      <c r="A670" s="9"/>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5"/>
      <c r="AN670" s="247"/>
    </row>
    <row r="671" spans="1:40" ht="13.5" customHeight="1" x14ac:dyDescent="0.2">
      <c r="A671" s="9"/>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5"/>
      <c r="AM671" s="5"/>
      <c r="AN671" s="247"/>
    </row>
    <row r="672" spans="1:40" ht="13.5" customHeight="1" x14ac:dyDescent="0.2">
      <c r="A672" s="9"/>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5"/>
      <c r="AM672" s="5"/>
      <c r="AN672" s="247"/>
    </row>
    <row r="673" spans="1:40" ht="13.5" customHeight="1" x14ac:dyDescent="0.2">
      <c r="A673" s="9"/>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5"/>
      <c r="AM673" s="5"/>
      <c r="AN673" s="247"/>
    </row>
    <row r="674" spans="1:40" ht="13.5" customHeight="1" x14ac:dyDescent="0.2">
      <c r="A674" s="9"/>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5"/>
      <c r="AN674" s="247"/>
    </row>
    <row r="675" spans="1:40" ht="13.5" customHeight="1" x14ac:dyDescent="0.2">
      <c r="A675" s="9"/>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5"/>
      <c r="AM675" s="5"/>
      <c r="AN675" s="247"/>
    </row>
    <row r="676" spans="1:40" ht="13.5" customHeight="1" x14ac:dyDescent="0.2">
      <c r="A676" s="9"/>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5"/>
      <c r="AM676" s="5"/>
      <c r="AN676" s="247"/>
    </row>
    <row r="677" spans="1:40" ht="13.5" customHeight="1" x14ac:dyDescent="0.2">
      <c r="A677" s="9"/>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5"/>
      <c r="AM677" s="5"/>
      <c r="AN677" s="247"/>
    </row>
    <row r="678" spans="1:40" ht="13.5" customHeight="1" x14ac:dyDescent="0.2">
      <c r="A678" s="9"/>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5"/>
      <c r="AN678" s="247"/>
    </row>
    <row r="679" spans="1:40" ht="13.5" customHeight="1" x14ac:dyDescent="0.2">
      <c r="A679" s="9"/>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c r="AN679" s="247"/>
    </row>
    <row r="680" spans="1:40" ht="13.5" customHeight="1" x14ac:dyDescent="0.2">
      <c r="A680" s="9"/>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5"/>
      <c r="AM680" s="5"/>
      <c r="AN680" s="247"/>
    </row>
    <row r="681" spans="1:40" ht="13.5" customHeight="1" x14ac:dyDescent="0.2">
      <c r="A681" s="9"/>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5"/>
      <c r="AM681" s="5"/>
      <c r="AN681" s="247"/>
    </row>
    <row r="682" spans="1:40" ht="13.5" customHeight="1" x14ac:dyDescent="0.2">
      <c r="A682" s="9"/>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5"/>
      <c r="AN682" s="247"/>
    </row>
    <row r="683" spans="1:40" ht="13.5" customHeight="1" x14ac:dyDescent="0.2">
      <c r="A683" s="9"/>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5"/>
      <c r="AM683" s="5"/>
      <c r="AN683" s="247"/>
    </row>
    <row r="684" spans="1:40" ht="13.5" customHeight="1" x14ac:dyDescent="0.2">
      <c r="A684" s="9"/>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5"/>
      <c r="AM684" s="5"/>
      <c r="AN684" s="247"/>
    </row>
    <row r="685" spans="1:40" ht="13.5" customHeight="1" x14ac:dyDescent="0.2">
      <c r="A685" s="9"/>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247"/>
    </row>
    <row r="686" spans="1:40" ht="13.5" customHeight="1" x14ac:dyDescent="0.2">
      <c r="A686" s="9"/>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5"/>
      <c r="AM686" s="5"/>
      <c r="AN686" s="247"/>
    </row>
    <row r="687" spans="1:40" ht="13.5" customHeight="1" x14ac:dyDescent="0.2">
      <c r="A687" s="9"/>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5"/>
      <c r="AM687" s="5"/>
      <c r="AN687" s="247"/>
    </row>
    <row r="688" spans="1:40" ht="13.5" customHeight="1" x14ac:dyDescent="0.2">
      <c r="A688" s="9"/>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5"/>
      <c r="AM688" s="5"/>
      <c r="AN688" s="247"/>
    </row>
    <row r="689" spans="1:40" ht="13.5" customHeight="1" x14ac:dyDescent="0.2">
      <c r="A689" s="9"/>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5"/>
      <c r="AM689" s="5"/>
      <c r="AN689" s="247"/>
    </row>
    <row r="690" spans="1:40" ht="13.5" customHeight="1" x14ac:dyDescent="0.2">
      <c r="A690" s="9"/>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5"/>
      <c r="AM690" s="5"/>
      <c r="AN690" s="247"/>
    </row>
    <row r="691" spans="1:40" ht="13.5" customHeight="1" x14ac:dyDescent="0.2">
      <c r="A691" s="9"/>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5"/>
      <c r="AM691" s="5"/>
      <c r="AN691" s="247"/>
    </row>
    <row r="692" spans="1:40" ht="13.5" customHeight="1" x14ac:dyDescent="0.2">
      <c r="A692" s="9"/>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5"/>
      <c r="AM692" s="5"/>
      <c r="AN692" s="247"/>
    </row>
    <row r="693" spans="1:40" ht="13.5" customHeight="1" x14ac:dyDescent="0.2">
      <c r="A693" s="9"/>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5"/>
      <c r="AM693" s="5"/>
      <c r="AN693" s="247"/>
    </row>
    <row r="694" spans="1:40" ht="13.5" customHeight="1" x14ac:dyDescent="0.2">
      <c r="A694" s="9"/>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5"/>
      <c r="AM694" s="5"/>
      <c r="AN694" s="247"/>
    </row>
    <row r="695" spans="1:40" ht="13.5" customHeight="1" x14ac:dyDescent="0.2">
      <c r="A695" s="9"/>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5"/>
      <c r="AM695" s="5"/>
      <c r="AN695" s="247"/>
    </row>
    <row r="696" spans="1:40" ht="13.5" customHeight="1" x14ac:dyDescent="0.2">
      <c r="A696" s="9"/>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c r="AN696" s="247"/>
    </row>
    <row r="697" spans="1:40" ht="13.5" customHeight="1" x14ac:dyDescent="0.2">
      <c r="A697" s="9"/>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5"/>
      <c r="AM697" s="5"/>
      <c r="AN697" s="247"/>
    </row>
    <row r="698" spans="1:40" ht="13.5" customHeight="1" x14ac:dyDescent="0.2">
      <c r="A698" s="9"/>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5"/>
      <c r="AM698" s="5"/>
      <c r="AN698" s="247"/>
    </row>
    <row r="699" spans="1:40" ht="13.5" customHeight="1" x14ac:dyDescent="0.2">
      <c r="A699" s="9"/>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5"/>
      <c r="AM699" s="5"/>
      <c r="AN699" s="247"/>
    </row>
    <row r="700" spans="1:40" ht="13.5" customHeight="1" x14ac:dyDescent="0.2">
      <c r="A700" s="9"/>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5"/>
      <c r="AN700" s="247"/>
    </row>
    <row r="701" spans="1:40" ht="13.5" customHeight="1" x14ac:dyDescent="0.2">
      <c r="A701" s="9"/>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5"/>
      <c r="AM701" s="5"/>
      <c r="AN701" s="247"/>
    </row>
    <row r="702" spans="1:40" ht="13.5" customHeight="1" x14ac:dyDescent="0.2">
      <c r="A702" s="9"/>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5"/>
      <c r="AN702" s="247"/>
    </row>
    <row r="703" spans="1:40" ht="13.5" customHeight="1" x14ac:dyDescent="0.2">
      <c r="A703" s="9"/>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5"/>
      <c r="AN703" s="247"/>
    </row>
    <row r="704" spans="1:40" ht="13.5" customHeight="1" x14ac:dyDescent="0.2">
      <c r="A704" s="9"/>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5"/>
      <c r="AM704" s="5"/>
      <c r="AN704" s="247"/>
    </row>
    <row r="705" spans="1:40" ht="13.5" customHeight="1" x14ac:dyDescent="0.2">
      <c r="A705" s="9"/>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5"/>
      <c r="AM705" s="5"/>
      <c r="AN705" s="247"/>
    </row>
    <row r="706" spans="1:40" ht="13.5" customHeight="1" x14ac:dyDescent="0.2">
      <c r="A706" s="9"/>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247"/>
    </row>
    <row r="707" spans="1:40" ht="13.5" customHeight="1" x14ac:dyDescent="0.2">
      <c r="A707" s="9"/>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5"/>
      <c r="AN707" s="247"/>
    </row>
    <row r="708" spans="1:40" ht="13.5" customHeight="1" x14ac:dyDescent="0.2">
      <c r="A708" s="9"/>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5"/>
      <c r="AM708" s="5"/>
      <c r="AN708" s="247"/>
    </row>
    <row r="709" spans="1:40" ht="13.5" customHeight="1" x14ac:dyDescent="0.2">
      <c r="A709" s="9"/>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247"/>
    </row>
    <row r="710" spans="1:40" ht="13.5" customHeight="1" x14ac:dyDescent="0.2">
      <c r="A710" s="9"/>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5"/>
      <c r="AM710" s="5"/>
      <c r="AN710" s="247"/>
    </row>
    <row r="711" spans="1:40" ht="13.5" customHeight="1" x14ac:dyDescent="0.2">
      <c r="A711" s="9"/>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5"/>
      <c r="AM711" s="5"/>
      <c r="AN711" s="247"/>
    </row>
    <row r="712" spans="1:40" ht="13.5" customHeight="1" x14ac:dyDescent="0.2">
      <c r="A712" s="9"/>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5"/>
      <c r="AM712" s="5"/>
      <c r="AN712" s="247"/>
    </row>
    <row r="713" spans="1:40" ht="13.5" customHeight="1" x14ac:dyDescent="0.2">
      <c r="A713" s="9"/>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5"/>
      <c r="AN713" s="247"/>
    </row>
    <row r="714" spans="1:40" ht="13.5" customHeight="1" x14ac:dyDescent="0.2">
      <c r="A714" s="9"/>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5"/>
      <c r="AM714" s="5"/>
      <c r="AN714" s="247"/>
    </row>
    <row r="715" spans="1:40" ht="13.5" customHeight="1" x14ac:dyDescent="0.2">
      <c r="A715" s="9"/>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5"/>
      <c r="AM715" s="5"/>
      <c r="AN715" s="247"/>
    </row>
    <row r="716" spans="1:40" ht="13.5" customHeight="1" x14ac:dyDescent="0.2">
      <c r="A716" s="9"/>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5"/>
      <c r="AM716" s="5"/>
      <c r="AN716" s="247"/>
    </row>
    <row r="717" spans="1:40" ht="13.5" customHeight="1" x14ac:dyDescent="0.2">
      <c r="A717" s="9"/>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5"/>
      <c r="AM717" s="5"/>
      <c r="AN717" s="247"/>
    </row>
    <row r="718" spans="1:40" ht="13.5" customHeight="1" x14ac:dyDescent="0.2">
      <c r="A718" s="9"/>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247"/>
    </row>
    <row r="719" spans="1:40" ht="13.5" customHeight="1" x14ac:dyDescent="0.2">
      <c r="A719" s="9"/>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5"/>
      <c r="AN719" s="247"/>
    </row>
    <row r="720" spans="1:40" ht="13.5" customHeight="1" x14ac:dyDescent="0.2">
      <c r="A720" s="9"/>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247"/>
    </row>
    <row r="721" spans="1:40" ht="13.5" customHeight="1" x14ac:dyDescent="0.2">
      <c r="A721" s="9"/>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5"/>
      <c r="AN721" s="247"/>
    </row>
    <row r="722" spans="1:40" ht="13.5" customHeight="1" x14ac:dyDescent="0.2">
      <c r="A722" s="9"/>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5"/>
      <c r="AM722" s="5"/>
      <c r="AN722" s="247"/>
    </row>
    <row r="723" spans="1:40" ht="13.5" customHeight="1" x14ac:dyDescent="0.2">
      <c r="A723" s="9"/>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5"/>
      <c r="AM723" s="5"/>
      <c r="AN723" s="247"/>
    </row>
    <row r="724" spans="1:40" ht="13.5" customHeight="1" x14ac:dyDescent="0.2">
      <c r="A724" s="9"/>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247"/>
    </row>
    <row r="725" spans="1:40" ht="13.5" customHeight="1" x14ac:dyDescent="0.2">
      <c r="A725" s="9"/>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c r="AN725" s="247"/>
    </row>
    <row r="726" spans="1:40" ht="13.5" customHeight="1" x14ac:dyDescent="0.2">
      <c r="A726" s="9"/>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5"/>
      <c r="AM726" s="5"/>
      <c r="AN726" s="247"/>
    </row>
    <row r="727" spans="1:40" ht="13.5" customHeight="1" x14ac:dyDescent="0.2">
      <c r="A727" s="9"/>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5"/>
      <c r="AN727" s="247"/>
    </row>
    <row r="728" spans="1:40" ht="13.5" customHeight="1" x14ac:dyDescent="0.2">
      <c r="A728" s="9"/>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5"/>
      <c r="AM728" s="5"/>
      <c r="AN728" s="247"/>
    </row>
    <row r="729" spans="1:40" ht="13.5" customHeight="1" x14ac:dyDescent="0.2">
      <c r="A729" s="9"/>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5"/>
      <c r="AM729" s="5"/>
      <c r="AN729" s="247"/>
    </row>
    <row r="730" spans="1:40" ht="13.5" customHeight="1" x14ac:dyDescent="0.2">
      <c r="A730" s="9"/>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5"/>
      <c r="AN730" s="247"/>
    </row>
    <row r="731" spans="1:40" ht="13.5" customHeight="1" x14ac:dyDescent="0.2">
      <c r="A731" s="9"/>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5"/>
      <c r="AM731" s="5"/>
      <c r="AN731" s="247"/>
    </row>
    <row r="732" spans="1:40" ht="13.5" customHeight="1" x14ac:dyDescent="0.2">
      <c r="A732" s="9"/>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5"/>
      <c r="AN732" s="247"/>
    </row>
    <row r="733" spans="1:40" ht="13.5" customHeight="1" x14ac:dyDescent="0.2">
      <c r="A733" s="9"/>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5"/>
      <c r="AN733" s="247"/>
    </row>
    <row r="734" spans="1:40" ht="13.5" customHeight="1" x14ac:dyDescent="0.2">
      <c r="A734" s="9"/>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5"/>
      <c r="AM734" s="5"/>
      <c r="AN734" s="247"/>
    </row>
    <row r="735" spans="1:40" ht="13.5" customHeight="1" x14ac:dyDescent="0.2">
      <c r="A735" s="9"/>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5"/>
      <c r="AM735" s="5"/>
      <c r="AN735" s="247"/>
    </row>
    <row r="736" spans="1:40" ht="13.5" customHeight="1" x14ac:dyDescent="0.2">
      <c r="A736" s="9"/>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5"/>
      <c r="AN736" s="247"/>
    </row>
    <row r="737" spans="1:40" ht="13.5" customHeight="1" x14ac:dyDescent="0.2">
      <c r="A737" s="9"/>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247"/>
    </row>
    <row r="738" spans="1:40" ht="13.5" customHeight="1" x14ac:dyDescent="0.2">
      <c r="A738" s="9"/>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5"/>
      <c r="AM738" s="5"/>
      <c r="AN738" s="247"/>
    </row>
    <row r="739" spans="1:40" ht="13.5" customHeight="1" x14ac:dyDescent="0.2">
      <c r="A739" s="9"/>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5"/>
      <c r="AN739" s="247"/>
    </row>
    <row r="740" spans="1:40" ht="13.5" customHeight="1" x14ac:dyDescent="0.2">
      <c r="A740" s="9"/>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5"/>
      <c r="AN740" s="247"/>
    </row>
    <row r="741" spans="1:40" ht="13.5" customHeight="1" x14ac:dyDescent="0.2">
      <c r="A741" s="9"/>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247"/>
    </row>
    <row r="742" spans="1:40" ht="13.5" customHeight="1" x14ac:dyDescent="0.2">
      <c r="A742" s="9"/>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c r="AN742" s="247"/>
    </row>
    <row r="743" spans="1:40" ht="13.5" customHeight="1" x14ac:dyDescent="0.2">
      <c r="A743" s="9"/>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5"/>
      <c r="AM743" s="5"/>
      <c r="AN743" s="247"/>
    </row>
    <row r="744" spans="1:40" ht="13.5" customHeight="1" x14ac:dyDescent="0.2">
      <c r="A744" s="9"/>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5"/>
      <c r="AN744" s="247"/>
    </row>
    <row r="745" spans="1:40" ht="13.5" customHeight="1" x14ac:dyDescent="0.2">
      <c r="A745" s="9"/>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5"/>
      <c r="AN745" s="247"/>
    </row>
    <row r="746" spans="1:40" ht="13.5" customHeight="1" x14ac:dyDescent="0.2">
      <c r="A746" s="9"/>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5"/>
      <c r="AM746" s="5"/>
      <c r="AN746" s="247"/>
    </row>
    <row r="747" spans="1:40" ht="13.5" customHeight="1" x14ac:dyDescent="0.2">
      <c r="A747" s="9"/>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5"/>
      <c r="AN747" s="247"/>
    </row>
    <row r="748" spans="1:40" ht="13.5" customHeight="1" x14ac:dyDescent="0.2">
      <c r="A748" s="9"/>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5"/>
      <c r="AN748" s="247"/>
    </row>
    <row r="749" spans="1:40" ht="13.5" customHeight="1" x14ac:dyDescent="0.2">
      <c r="A749" s="9"/>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5"/>
      <c r="AM749" s="5"/>
      <c r="AN749" s="247"/>
    </row>
    <row r="750" spans="1:40" ht="13.5" customHeight="1" x14ac:dyDescent="0.2">
      <c r="A750" s="9"/>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5"/>
      <c r="AN750" s="247"/>
    </row>
    <row r="751" spans="1:40" ht="13.5" customHeight="1" x14ac:dyDescent="0.2">
      <c r="A751" s="9"/>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247"/>
    </row>
    <row r="752" spans="1:40" ht="13.5" customHeight="1" x14ac:dyDescent="0.2">
      <c r="A752" s="9"/>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5"/>
      <c r="AM752" s="5"/>
      <c r="AN752" s="247"/>
    </row>
    <row r="753" spans="1:40" ht="13.5" customHeight="1" x14ac:dyDescent="0.2">
      <c r="A753" s="9"/>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5"/>
      <c r="AN753" s="247"/>
    </row>
    <row r="754" spans="1:40" ht="13.5" customHeight="1" x14ac:dyDescent="0.2">
      <c r="A754" s="9"/>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247"/>
    </row>
    <row r="755" spans="1:40" ht="13.5" customHeight="1" x14ac:dyDescent="0.2">
      <c r="A755" s="9"/>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5"/>
      <c r="AN755" s="247"/>
    </row>
    <row r="756" spans="1:40" ht="13.5" customHeight="1" x14ac:dyDescent="0.2">
      <c r="A756" s="9"/>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5"/>
      <c r="AM756" s="5"/>
      <c r="AN756" s="247"/>
    </row>
    <row r="757" spans="1:40" ht="13.5" customHeight="1" x14ac:dyDescent="0.2">
      <c r="A757" s="9"/>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247"/>
    </row>
    <row r="758" spans="1:40" ht="13.5" customHeight="1" x14ac:dyDescent="0.2">
      <c r="A758" s="9"/>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5"/>
      <c r="AN758" s="247"/>
    </row>
    <row r="759" spans="1:40" ht="13.5" customHeight="1" x14ac:dyDescent="0.2">
      <c r="A759" s="9"/>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c r="AN759" s="247"/>
    </row>
    <row r="760" spans="1:40" ht="13.5" customHeight="1" x14ac:dyDescent="0.2">
      <c r="A760" s="9"/>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247"/>
    </row>
    <row r="761" spans="1:40" ht="13.5" customHeight="1" x14ac:dyDescent="0.2">
      <c r="A761" s="9"/>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5"/>
      <c r="AN761" s="247"/>
    </row>
    <row r="762" spans="1:40" ht="13.5" customHeight="1" x14ac:dyDescent="0.2">
      <c r="A762" s="9"/>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5"/>
      <c r="AN762" s="247"/>
    </row>
    <row r="763" spans="1:40" ht="13.5" customHeight="1" x14ac:dyDescent="0.2">
      <c r="A763" s="9"/>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5"/>
      <c r="AN763" s="247"/>
    </row>
    <row r="764" spans="1:40" ht="13.5" customHeight="1" x14ac:dyDescent="0.2">
      <c r="A764" s="9"/>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5"/>
      <c r="AM764" s="5"/>
      <c r="AN764" s="247"/>
    </row>
    <row r="765" spans="1:40" ht="13.5" customHeight="1" x14ac:dyDescent="0.2">
      <c r="A765" s="9"/>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5"/>
      <c r="AM765" s="5"/>
      <c r="AN765" s="247"/>
    </row>
    <row r="766" spans="1:40" ht="13.5" customHeight="1" x14ac:dyDescent="0.2">
      <c r="A766" s="9"/>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5"/>
      <c r="AM766" s="5"/>
      <c r="AN766" s="247"/>
    </row>
    <row r="767" spans="1:40" ht="13.5" customHeight="1" x14ac:dyDescent="0.2">
      <c r="A767" s="9"/>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5"/>
      <c r="AN767" s="247"/>
    </row>
    <row r="768" spans="1:40" ht="13.5" customHeight="1" x14ac:dyDescent="0.2">
      <c r="A768" s="9"/>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5"/>
      <c r="AM768" s="5"/>
      <c r="AN768" s="247"/>
    </row>
    <row r="769" spans="1:40" ht="13.5" customHeight="1" x14ac:dyDescent="0.2">
      <c r="A769" s="9"/>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5"/>
      <c r="AN769" s="247"/>
    </row>
    <row r="770" spans="1:40" ht="13.5" customHeight="1" x14ac:dyDescent="0.2">
      <c r="A770" s="9"/>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247"/>
    </row>
    <row r="771" spans="1:40" ht="13.5" customHeight="1" x14ac:dyDescent="0.2">
      <c r="A771" s="9"/>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247"/>
    </row>
    <row r="772" spans="1:40" ht="13.5" customHeight="1" x14ac:dyDescent="0.2">
      <c r="A772" s="9"/>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5"/>
      <c r="AM772" s="5"/>
      <c r="AN772" s="247"/>
    </row>
    <row r="773" spans="1:40" ht="13.5" customHeight="1" x14ac:dyDescent="0.2">
      <c r="A773" s="9"/>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5"/>
      <c r="AN773" s="247"/>
    </row>
    <row r="774" spans="1:40" ht="13.5" customHeight="1" x14ac:dyDescent="0.2">
      <c r="A774" s="9"/>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5"/>
      <c r="AM774" s="5"/>
      <c r="AN774" s="247"/>
    </row>
    <row r="775" spans="1:40" ht="13.5" customHeight="1" x14ac:dyDescent="0.2">
      <c r="A775" s="9"/>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247"/>
    </row>
    <row r="776" spans="1:40" ht="13.5" customHeight="1" x14ac:dyDescent="0.2">
      <c r="A776" s="9"/>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247"/>
    </row>
    <row r="777" spans="1:40" ht="13.5" customHeight="1" x14ac:dyDescent="0.2">
      <c r="A777" s="9"/>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5"/>
      <c r="AM777" s="5"/>
      <c r="AN777" s="247"/>
    </row>
    <row r="778" spans="1:40" ht="13.5" customHeight="1" x14ac:dyDescent="0.2">
      <c r="A778" s="9"/>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5"/>
      <c r="AN778" s="247"/>
    </row>
    <row r="779" spans="1:40" ht="13.5" customHeight="1" x14ac:dyDescent="0.2">
      <c r="A779" s="9"/>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5"/>
      <c r="AN779" s="247"/>
    </row>
    <row r="780" spans="1:40" ht="13.5" customHeight="1" x14ac:dyDescent="0.2">
      <c r="A780" s="9"/>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c r="AN780" s="247"/>
    </row>
    <row r="781" spans="1:40" ht="13.5" customHeight="1" x14ac:dyDescent="0.2">
      <c r="A781" s="9"/>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5"/>
      <c r="AN781" s="247"/>
    </row>
    <row r="782" spans="1:40" ht="13.5" customHeight="1" x14ac:dyDescent="0.2">
      <c r="A782" s="9"/>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5"/>
      <c r="AN782" s="247"/>
    </row>
    <row r="783" spans="1:40" ht="13.5" customHeight="1" x14ac:dyDescent="0.2">
      <c r="A783" s="9"/>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c r="AN783" s="247"/>
    </row>
    <row r="784" spans="1:40" ht="13.5" customHeight="1" x14ac:dyDescent="0.2">
      <c r="A784" s="9"/>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5"/>
      <c r="AM784" s="5"/>
      <c r="AN784" s="247"/>
    </row>
    <row r="785" spans="1:40" ht="13.5" customHeight="1" x14ac:dyDescent="0.2">
      <c r="A785" s="9"/>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5"/>
      <c r="AM785" s="5"/>
      <c r="AN785" s="247"/>
    </row>
    <row r="786" spans="1:40" ht="13.5" customHeight="1" x14ac:dyDescent="0.2">
      <c r="A786" s="9"/>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5"/>
      <c r="AN786" s="247"/>
    </row>
    <row r="787" spans="1:40" ht="13.5" customHeight="1" x14ac:dyDescent="0.2">
      <c r="A787" s="9"/>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5"/>
      <c r="AN787" s="247"/>
    </row>
    <row r="788" spans="1:40" ht="13.5" customHeight="1" x14ac:dyDescent="0.2">
      <c r="A788" s="9"/>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247"/>
    </row>
    <row r="789" spans="1:40" ht="13.5" customHeight="1" x14ac:dyDescent="0.2">
      <c r="A789" s="9"/>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5"/>
      <c r="AN789" s="247"/>
    </row>
    <row r="790" spans="1:40" ht="13.5" customHeight="1" x14ac:dyDescent="0.2">
      <c r="A790" s="9"/>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5"/>
      <c r="AM790" s="5"/>
      <c r="AN790" s="247"/>
    </row>
    <row r="791" spans="1:40" ht="13.5" customHeight="1" x14ac:dyDescent="0.2">
      <c r="A791" s="9"/>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5"/>
      <c r="AM791" s="5"/>
      <c r="AN791" s="247"/>
    </row>
    <row r="792" spans="1:40" ht="13.5" customHeight="1" x14ac:dyDescent="0.2">
      <c r="A792" s="9"/>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5"/>
      <c r="AN792" s="247"/>
    </row>
    <row r="793" spans="1:40" ht="13.5" customHeight="1" x14ac:dyDescent="0.2">
      <c r="A793" s="9"/>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c r="AN793" s="247"/>
    </row>
    <row r="794" spans="1:40" ht="13.5" customHeight="1" x14ac:dyDescent="0.2">
      <c r="A794" s="9"/>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5"/>
      <c r="AM794" s="5"/>
      <c r="AN794" s="247"/>
    </row>
    <row r="795" spans="1:40" ht="13.5" customHeight="1" x14ac:dyDescent="0.2">
      <c r="A795" s="9"/>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5"/>
      <c r="AM795" s="5"/>
      <c r="AN795" s="247"/>
    </row>
    <row r="796" spans="1:40" ht="13.5" customHeight="1" x14ac:dyDescent="0.2">
      <c r="A796" s="9"/>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5"/>
      <c r="AN796" s="247"/>
    </row>
    <row r="797" spans="1:40" ht="13.5" customHeight="1" x14ac:dyDescent="0.2">
      <c r="A797" s="9"/>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5"/>
      <c r="AN797" s="247"/>
    </row>
    <row r="798" spans="1:40" ht="13.5" customHeight="1" x14ac:dyDescent="0.2">
      <c r="A798" s="9"/>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5"/>
      <c r="AM798" s="5"/>
      <c r="AN798" s="247"/>
    </row>
    <row r="799" spans="1:40" ht="13.5" customHeight="1" x14ac:dyDescent="0.2">
      <c r="A799" s="9"/>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5"/>
      <c r="AM799" s="5"/>
      <c r="AN799" s="247"/>
    </row>
    <row r="800" spans="1:40" ht="13.5" customHeight="1" x14ac:dyDescent="0.2">
      <c r="A800" s="9"/>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5"/>
      <c r="AN800" s="247"/>
    </row>
    <row r="801" spans="1:40" ht="13.5" customHeight="1" x14ac:dyDescent="0.2">
      <c r="A801" s="9"/>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5"/>
      <c r="AM801" s="5"/>
      <c r="AN801" s="247"/>
    </row>
    <row r="802" spans="1:40" ht="13.5" customHeight="1" x14ac:dyDescent="0.2">
      <c r="A802" s="9"/>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5"/>
      <c r="AN802" s="247"/>
    </row>
    <row r="803" spans="1:40" ht="13.5" customHeight="1" x14ac:dyDescent="0.2">
      <c r="A803" s="9"/>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5"/>
      <c r="AN803" s="247"/>
    </row>
    <row r="804" spans="1:40" ht="13.5" customHeight="1" x14ac:dyDescent="0.2">
      <c r="A804" s="9"/>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247"/>
    </row>
    <row r="805" spans="1:40" ht="13.5" customHeight="1" x14ac:dyDescent="0.2">
      <c r="A805" s="9"/>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247"/>
    </row>
    <row r="806" spans="1:40" ht="13.5" customHeight="1" x14ac:dyDescent="0.2">
      <c r="A806" s="9"/>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5"/>
      <c r="AN806" s="247"/>
    </row>
    <row r="807" spans="1:40" ht="13.5" customHeight="1" x14ac:dyDescent="0.2">
      <c r="A807" s="9"/>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5"/>
      <c r="AN807" s="247"/>
    </row>
    <row r="808" spans="1:40" ht="13.5" customHeight="1" x14ac:dyDescent="0.2">
      <c r="A808" s="9"/>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5"/>
      <c r="AM808" s="5"/>
      <c r="AN808" s="247"/>
    </row>
    <row r="809" spans="1:40" ht="13.5" customHeight="1" x14ac:dyDescent="0.2">
      <c r="A809" s="9"/>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5"/>
      <c r="AM809" s="5"/>
      <c r="AN809" s="247"/>
    </row>
    <row r="810" spans="1:40" ht="13.5" customHeight="1" x14ac:dyDescent="0.2">
      <c r="A810" s="9"/>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5"/>
      <c r="AN810" s="247"/>
    </row>
    <row r="811" spans="1:40" ht="13.5" customHeight="1" x14ac:dyDescent="0.2">
      <c r="A811" s="9"/>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247"/>
    </row>
    <row r="812" spans="1:40" ht="13.5" customHeight="1" x14ac:dyDescent="0.2">
      <c r="A812" s="9"/>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c r="AN812" s="247"/>
    </row>
    <row r="813" spans="1:40" ht="13.5" customHeight="1" x14ac:dyDescent="0.2">
      <c r="A813" s="9"/>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5"/>
      <c r="AN813" s="247"/>
    </row>
    <row r="814" spans="1:40" ht="13.5" customHeight="1" x14ac:dyDescent="0.2">
      <c r="A814" s="9"/>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5"/>
      <c r="AM814" s="5"/>
      <c r="AN814" s="247"/>
    </row>
    <row r="815" spans="1:40" ht="13.5" customHeight="1" x14ac:dyDescent="0.2">
      <c r="A815" s="9"/>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5"/>
      <c r="AM815" s="5"/>
      <c r="AN815" s="247"/>
    </row>
    <row r="816" spans="1:40" ht="13.5" customHeight="1" x14ac:dyDescent="0.2">
      <c r="A816" s="9"/>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5"/>
      <c r="AM816" s="5"/>
      <c r="AN816" s="247"/>
    </row>
    <row r="817" spans="1:40" ht="13.5" customHeight="1" x14ac:dyDescent="0.2">
      <c r="A817" s="9"/>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5"/>
      <c r="AM817" s="5"/>
      <c r="AN817" s="247"/>
    </row>
    <row r="818" spans="1:40" ht="13.5" customHeight="1" x14ac:dyDescent="0.2">
      <c r="A818" s="9"/>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5"/>
      <c r="AM818" s="5"/>
      <c r="AN818" s="247"/>
    </row>
    <row r="819" spans="1:40" ht="13.5" customHeight="1" x14ac:dyDescent="0.2">
      <c r="A819" s="9"/>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5"/>
      <c r="AN819" s="247"/>
    </row>
    <row r="820" spans="1:40" ht="13.5" customHeight="1" x14ac:dyDescent="0.2">
      <c r="A820" s="9"/>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5"/>
      <c r="AM820" s="5"/>
      <c r="AN820" s="247"/>
    </row>
    <row r="821" spans="1:40" ht="13.5" customHeight="1" x14ac:dyDescent="0.2">
      <c r="A821" s="9"/>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5"/>
      <c r="AM821" s="5"/>
      <c r="AN821" s="247"/>
    </row>
    <row r="822" spans="1:40" ht="13.5" customHeight="1" x14ac:dyDescent="0.2">
      <c r="A822" s="9"/>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5"/>
      <c r="AM822" s="5"/>
      <c r="AN822" s="247"/>
    </row>
    <row r="823" spans="1:40" ht="13.5" customHeight="1" x14ac:dyDescent="0.2">
      <c r="A823" s="9"/>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5"/>
      <c r="AM823" s="5"/>
      <c r="AN823" s="247"/>
    </row>
    <row r="824" spans="1:40" ht="13.5" customHeight="1" x14ac:dyDescent="0.2">
      <c r="A824" s="9"/>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5"/>
      <c r="AM824" s="5"/>
      <c r="AN824" s="247"/>
    </row>
    <row r="825" spans="1:40" ht="13.5" customHeight="1" x14ac:dyDescent="0.2">
      <c r="A825" s="9"/>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5"/>
      <c r="AM825" s="5"/>
      <c r="AN825" s="247"/>
    </row>
    <row r="826" spans="1:40" ht="13.5" customHeight="1" x14ac:dyDescent="0.2">
      <c r="A826" s="9"/>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5"/>
      <c r="AM826" s="5"/>
      <c r="AN826" s="247"/>
    </row>
    <row r="827" spans="1:40" ht="13.5" customHeight="1" x14ac:dyDescent="0.2">
      <c r="A827" s="9"/>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5"/>
      <c r="AM827" s="5"/>
      <c r="AN827" s="247"/>
    </row>
    <row r="828" spans="1:40" ht="13.5" customHeight="1" x14ac:dyDescent="0.2">
      <c r="A828" s="9"/>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5"/>
      <c r="AM828" s="5"/>
      <c r="AN828" s="247"/>
    </row>
    <row r="829" spans="1:40" ht="13.5" customHeight="1" x14ac:dyDescent="0.2">
      <c r="A829" s="9"/>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5"/>
      <c r="AM829" s="5"/>
      <c r="AN829" s="247"/>
    </row>
    <row r="830" spans="1:40" ht="13.5" customHeight="1" x14ac:dyDescent="0.2">
      <c r="A830" s="9"/>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5"/>
      <c r="AM830" s="5"/>
      <c r="AN830" s="247"/>
    </row>
    <row r="831" spans="1:40" ht="13.5" customHeight="1" x14ac:dyDescent="0.2">
      <c r="A831" s="9"/>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5"/>
      <c r="AM831" s="5"/>
      <c r="AN831" s="247"/>
    </row>
    <row r="832" spans="1:40" ht="13.5" customHeight="1" x14ac:dyDescent="0.2">
      <c r="A832" s="9"/>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5"/>
      <c r="AM832" s="5"/>
      <c r="AN832" s="247"/>
    </row>
    <row r="833" spans="1:40" ht="13.5" customHeight="1" x14ac:dyDescent="0.2">
      <c r="A833" s="9"/>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5"/>
      <c r="AM833" s="5"/>
      <c r="AN833" s="247"/>
    </row>
    <row r="834" spans="1:40" ht="13.5" customHeight="1" x14ac:dyDescent="0.2">
      <c r="A834" s="9"/>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5"/>
      <c r="AM834" s="5"/>
      <c r="AN834" s="247"/>
    </row>
    <row r="835" spans="1:40" ht="13.5" customHeight="1" x14ac:dyDescent="0.2">
      <c r="A835" s="9"/>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5"/>
      <c r="AM835" s="5"/>
      <c r="AN835" s="247"/>
    </row>
    <row r="836" spans="1:40" ht="13.5" customHeight="1" x14ac:dyDescent="0.2">
      <c r="A836" s="9"/>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5"/>
      <c r="AM836" s="5"/>
      <c r="AN836" s="247"/>
    </row>
    <row r="837" spans="1:40" ht="13.5" customHeight="1" x14ac:dyDescent="0.2">
      <c r="A837" s="9"/>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5"/>
      <c r="AM837" s="5"/>
      <c r="AN837" s="247"/>
    </row>
    <row r="838" spans="1:40" ht="13.5" customHeight="1" x14ac:dyDescent="0.2">
      <c r="A838" s="9"/>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5"/>
      <c r="AM838" s="5"/>
      <c r="AN838" s="247"/>
    </row>
    <row r="839" spans="1:40" ht="13.5" customHeight="1" x14ac:dyDescent="0.2">
      <c r="A839" s="9"/>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c r="AN839" s="247"/>
    </row>
    <row r="840" spans="1:40" ht="13.5" customHeight="1" x14ac:dyDescent="0.2">
      <c r="A840" s="9"/>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5"/>
      <c r="AN840" s="247"/>
    </row>
    <row r="841" spans="1:40" ht="13.5" customHeight="1" x14ac:dyDescent="0.2">
      <c r="A841" s="9"/>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5"/>
      <c r="AM841" s="5"/>
      <c r="AN841" s="247"/>
    </row>
    <row r="842" spans="1:40" ht="13.5" customHeight="1" x14ac:dyDescent="0.2">
      <c r="A842" s="9"/>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5"/>
      <c r="AM842" s="5"/>
      <c r="AN842" s="247"/>
    </row>
    <row r="843" spans="1:40" ht="13.5" customHeight="1" x14ac:dyDescent="0.2">
      <c r="A843" s="9"/>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5"/>
      <c r="AM843" s="5"/>
      <c r="AN843" s="247"/>
    </row>
    <row r="844" spans="1:40" ht="13.5" customHeight="1" x14ac:dyDescent="0.2">
      <c r="A844" s="9"/>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5"/>
      <c r="AM844" s="5"/>
      <c r="AN844" s="247"/>
    </row>
    <row r="845" spans="1:40" ht="13.5" customHeight="1" x14ac:dyDescent="0.2">
      <c r="A845" s="9"/>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5"/>
      <c r="AM845" s="5"/>
      <c r="AN845" s="247"/>
    </row>
    <row r="846" spans="1:40" ht="13.5" customHeight="1" x14ac:dyDescent="0.2">
      <c r="A846" s="9"/>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5"/>
      <c r="AM846" s="5"/>
      <c r="AN846" s="247"/>
    </row>
    <row r="847" spans="1:40" ht="13.5" customHeight="1" x14ac:dyDescent="0.2">
      <c r="A847" s="9"/>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5"/>
      <c r="AM847" s="5"/>
      <c r="AN847" s="247"/>
    </row>
    <row r="848" spans="1:40" ht="13.5" customHeight="1" x14ac:dyDescent="0.2">
      <c r="A848" s="9"/>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5"/>
      <c r="AM848" s="5"/>
      <c r="AN848" s="247"/>
    </row>
    <row r="849" spans="1:40" ht="13.5" customHeight="1" x14ac:dyDescent="0.2">
      <c r="A849" s="9"/>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5"/>
      <c r="AM849" s="5"/>
      <c r="AN849" s="247"/>
    </row>
    <row r="850" spans="1:40" ht="13.5" customHeight="1" x14ac:dyDescent="0.2">
      <c r="A850" s="9"/>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5"/>
      <c r="AM850" s="5"/>
      <c r="AN850" s="247"/>
    </row>
    <row r="851" spans="1:40" ht="13.5" customHeight="1" x14ac:dyDescent="0.2">
      <c r="A851" s="9"/>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5"/>
      <c r="AM851" s="5"/>
      <c r="AN851" s="247"/>
    </row>
    <row r="852" spans="1:40" ht="13.5" customHeight="1" x14ac:dyDescent="0.2">
      <c r="A852" s="9"/>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5"/>
      <c r="AM852" s="5"/>
      <c r="AN852" s="247"/>
    </row>
    <row r="853" spans="1:40" ht="13.5" customHeight="1" x14ac:dyDescent="0.2">
      <c r="A853" s="9"/>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5"/>
      <c r="AM853" s="5"/>
      <c r="AN853" s="247"/>
    </row>
    <row r="854" spans="1:40" ht="13.5" customHeight="1" x14ac:dyDescent="0.2">
      <c r="A854" s="9"/>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5"/>
      <c r="AM854" s="5"/>
      <c r="AN854" s="247"/>
    </row>
    <row r="855" spans="1:40" ht="13.5" customHeight="1" x14ac:dyDescent="0.2">
      <c r="A855" s="9"/>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5"/>
      <c r="AM855" s="5"/>
      <c r="AN855" s="247"/>
    </row>
    <row r="856" spans="1:40" ht="13.5" customHeight="1" x14ac:dyDescent="0.2">
      <c r="A856" s="9"/>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5"/>
      <c r="AN856" s="247"/>
    </row>
    <row r="857" spans="1:40" ht="13.5" customHeight="1" x14ac:dyDescent="0.2">
      <c r="A857" s="9"/>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5"/>
      <c r="AM857" s="5"/>
      <c r="AN857" s="247"/>
    </row>
    <row r="858" spans="1:40" ht="13.5" customHeight="1" x14ac:dyDescent="0.2">
      <c r="A858" s="9"/>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5"/>
      <c r="AM858" s="5"/>
      <c r="AN858" s="247"/>
    </row>
    <row r="859" spans="1:40" ht="13.5" customHeight="1" x14ac:dyDescent="0.2">
      <c r="A859" s="9"/>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5"/>
      <c r="AM859" s="5"/>
      <c r="AN859" s="247"/>
    </row>
    <row r="860" spans="1:40" ht="13.5" customHeight="1" x14ac:dyDescent="0.2">
      <c r="A860" s="9"/>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5"/>
      <c r="AM860" s="5"/>
      <c r="AN860" s="247"/>
    </row>
    <row r="861" spans="1:40" ht="13.5" customHeight="1" x14ac:dyDescent="0.2">
      <c r="A861" s="9"/>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5"/>
      <c r="AM861" s="5"/>
      <c r="AN861" s="247"/>
    </row>
    <row r="862" spans="1:40" ht="13.5" customHeight="1" x14ac:dyDescent="0.2">
      <c r="A862" s="9"/>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5"/>
      <c r="AM862" s="5"/>
      <c r="AN862" s="247"/>
    </row>
    <row r="863" spans="1:40" ht="13.5" customHeight="1" x14ac:dyDescent="0.2">
      <c r="A863" s="9"/>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5"/>
      <c r="AM863" s="5"/>
      <c r="AN863" s="247"/>
    </row>
    <row r="864" spans="1:40" ht="13.5" customHeight="1" x14ac:dyDescent="0.2">
      <c r="A864" s="9"/>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5"/>
      <c r="AM864" s="5"/>
      <c r="AN864" s="247"/>
    </row>
    <row r="865" spans="1:40" ht="13.5" customHeight="1" x14ac:dyDescent="0.2">
      <c r="A865" s="9"/>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5"/>
      <c r="AM865" s="5"/>
      <c r="AN865" s="247"/>
    </row>
    <row r="866" spans="1:40" ht="13.5" customHeight="1" x14ac:dyDescent="0.2">
      <c r="A866" s="9"/>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5"/>
      <c r="AM866" s="5"/>
      <c r="AN866" s="247"/>
    </row>
    <row r="867" spans="1:40" ht="13.5" customHeight="1" x14ac:dyDescent="0.2">
      <c r="A867" s="9"/>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5"/>
      <c r="AM867" s="5"/>
      <c r="AN867" s="247"/>
    </row>
    <row r="868" spans="1:40" ht="13.5" customHeight="1" x14ac:dyDescent="0.2">
      <c r="A868" s="9"/>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5"/>
      <c r="AM868" s="5"/>
      <c r="AN868" s="247"/>
    </row>
    <row r="869" spans="1:40" ht="13.5" customHeight="1" x14ac:dyDescent="0.2">
      <c r="A869" s="9"/>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5"/>
      <c r="AM869" s="5"/>
      <c r="AN869" s="247"/>
    </row>
    <row r="870" spans="1:40" ht="13.5" customHeight="1" x14ac:dyDescent="0.2">
      <c r="A870" s="9"/>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c r="AN870" s="247"/>
    </row>
    <row r="871" spans="1:40" ht="13.5" customHeight="1" x14ac:dyDescent="0.2">
      <c r="A871" s="9"/>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5"/>
      <c r="AM871" s="5"/>
      <c r="AN871" s="247"/>
    </row>
    <row r="872" spans="1:40" ht="13.5" customHeight="1" x14ac:dyDescent="0.2">
      <c r="A872" s="9"/>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5"/>
      <c r="AM872" s="5"/>
      <c r="AN872" s="247"/>
    </row>
    <row r="873" spans="1:40" ht="13.5" customHeight="1" x14ac:dyDescent="0.2">
      <c r="A873" s="9"/>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247"/>
    </row>
    <row r="874" spans="1:40" ht="13.5" customHeight="1" x14ac:dyDescent="0.2">
      <c r="A874" s="9"/>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5"/>
      <c r="AM874" s="5"/>
      <c r="AN874" s="247"/>
    </row>
    <row r="875" spans="1:40" ht="13.5" customHeight="1" x14ac:dyDescent="0.2">
      <c r="A875" s="9"/>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5"/>
      <c r="AM875" s="5"/>
      <c r="AN875" s="247"/>
    </row>
    <row r="876" spans="1:40" ht="13.5" customHeight="1" x14ac:dyDescent="0.2">
      <c r="A876" s="9"/>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5"/>
      <c r="AM876" s="5"/>
      <c r="AN876" s="247"/>
    </row>
    <row r="877" spans="1:40" ht="13.5" customHeight="1" x14ac:dyDescent="0.2">
      <c r="A877" s="9"/>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5"/>
      <c r="AM877" s="5"/>
      <c r="AN877" s="247"/>
    </row>
    <row r="878" spans="1:40" ht="13.5" customHeight="1" x14ac:dyDescent="0.2">
      <c r="A878" s="9"/>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5"/>
      <c r="AM878" s="5"/>
      <c r="AN878" s="247"/>
    </row>
    <row r="879" spans="1:40" ht="13.5" customHeight="1" x14ac:dyDescent="0.2">
      <c r="A879" s="9"/>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5"/>
      <c r="AM879" s="5"/>
      <c r="AN879" s="247"/>
    </row>
    <row r="880" spans="1:40" ht="13.5" customHeight="1" x14ac:dyDescent="0.2">
      <c r="A880" s="9"/>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247"/>
    </row>
    <row r="881" spans="1:40" ht="13.5" customHeight="1" x14ac:dyDescent="0.2">
      <c r="A881" s="9"/>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5"/>
      <c r="AM881" s="5"/>
      <c r="AN881" s="247"/>
    </row>
    <row r="882" spans="1:40" ht="13.5" customHeight="1" x14ac:dyDescent="0.2">
      <c r="A882" s="9"/>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5"/>
      <c r="AM882" s="5"/>
      <c r="AN882" s="247"/>
    </row>
    <row r="883" spans="1:40" ht="13.5" customHeight="1" x14ac:dyDescent="0.2">
      <c r="A883" s="9"/>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5"/>
      <c r="AM883" s="5"/>
      <c r="AN883" s="247"/>
    </row>
    <row r="884" spans="1:40" ht="13.5" customHeight="1" x14ac:dyDescent="0.2">
      <c r="A884" s="9"/>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5"/>
      <c r="AM884" s="5"/>
      <c r="AN884" s="247"/>
    </row>
    <row r="885" spans="1:40" ht="13.5" customHeight="1" x14ac:dyDescent="0.2">
      <c r="A885" s="9"/>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5"/>
      <c r="AM885" s="5"/>
      <c r="AN885" s="247"/>
    </row>
    <row r="886" spans="1:40" ht="13.5" customHeight="1" x14ac:dyDescent="0.2">
      <c r="A886" s="9"/>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5"/>
      <c r="AM886" s="5"/>
      <c r="AN886" s="247"/>
    </row>
    <row r="887" spans="1:40" ht="13.5" customHeight="1" x14ac:dyDescent="0.2">
      <c r="A887" s="9"/>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5"/>
      <c r="AM887" s="5"/>
      <c r="AN887" s="247"/>
    </row>
    <row r="888" spans="1:40" ht="13.5" customHeight="1" x14ac:dyDescent="0.2">
      <c r="A888" s="9"/>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5"/>
      <c r="AM888" s="5"/>
      <c r="AN888" s="247"/>
    </row>
    <row r="889" spans="1:40" ht="13.5" customHeight="1" x14ac:dyDescent="0.2">
      <c r="A889" s="9"/>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5"/>
      <c r="AM889" s="5"/>
      <c r="AN889" s="247"/>
    </row>
    <row r="890" spans="1:40" ht="13.5" customHeight="1" x14ac:dyDescent="0.2">
      <c r="A890" s="9"/>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5"/>
      <c r="AM890" s="5"/>
      <c r="AN890" s="247"/>
    </row>
    <row r="891" spans="1:40" ht="13.5" customHeight="1" x14ac:dyDescent="0.2">
      <c r="A891" s="9"/>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5"/>
      <c r="AM891" s="5"/>
      <c r="AN891" s="247"/>
    </row>
    <row r="892" spans="1:40" ht="13.5" customHeight="1" x14ac:dyDescent="0.2">
      <c r="A892" s="9"/>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5"/>
      <c r="AM892" s="5"/>
      <c r="AN892" s="247"/>
    </row>
    <row r="893" spans="1:40" ht="13.5" customHeight="1" x14ac:dyDescent="0.2">
      <c r="A893" s="9"/>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5"/>
      <c r="AM893" s="5"/>
      <c r="AN893" s="247"/>
    </row>
    <row r="894" spans="1:40" ht="13.5" customHeight="1" x14ac:dyDescent="0.2">
      <c r="A894" s="9"/>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5"/>
      <c r="AM894" s="5"/>
      <c r="AN894" s="247"/>
    </row>
    <row r="895" spans="1:40" ht="13.5" customHeight="1" x14ac:dyDescent="0.2">
      <c r="A895" s="9"/>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5"/>
      <c r="AM895" s="5"/>
      <c r="AN895" s="247"/>
    </row>
    <row r="896" spans="1:40" ht="13.5" customHeight="1" x14ac:dyDescent="0.2">
      <c r="A896" s="9"/>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5"/>
      <c r="AM896" s="5"/>
      <c r="AN896" s="247"/>
    </row>
    <row r="897" spans="1:40" ht="13.5" customHeight="1" x14ac:dyDescent="0.2">
      <c r="A897" s="9"/>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5"/>
      <c r="AM897" s="5"/>
      <c r="AN897" s="247"/>
    </row>
    <row r="898" spans="1:40" ht="13.5" customHeight="1" x14ac:dyDescent="0.2">
      <c r="A898" s="9"/>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5"/>
      <c r="AM898" s="5"/>
      <c r="AN898" s="247"/>
    </row>
    <row r="899" spans="1:40" ht="13.5" customHeight="1" x14ac:dyDescent="0.2">
      <c r="A899" s="9"/>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5"/>
      <c r="AM899" s="5"/>
      <c r="AN899" s="247"/>
    </row>
    <row r="900" spans="1:40" ht="13.5" customHeight="1" x14ac:dyDescent="0.2">
      <c r="A900" s="9"/>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5"/>
      <c r="AM900" s="5"/>
      <c r="AN900" s="247"/>
    </row>
    <row r="901" spans="1:40" ht="13.5" customHeight="1" x14ac:dyDescent="0.2">
      <c r="A901" s="9"/>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5"/>
      <c r="AM901" s="5"/>
      <c r="AN901" s="247"/>
    </row>
    <row r="902" spans="1:40" ht="13.5" customHeight="1" x14ac:dyDescent="0.2">
      <c r="A902" s="9"/>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5"/>
      <c r="AM902" s="5"/>
      <c r="AN902" s="247"/>
    </row>
    <row r="903" spans="1:40" ht="13.5" customHeight="1" x14ac:dyDescent="0.2">
      <c r="A903" s="9"/>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5"/>
      <c r="AM903" s="5"/>
      <c r="AN903" s="247"/>
    </row>
    <row r="904" spans="1:40" ht="13.5" customHeight="1" x14ac:dyDescent="0.2">
      <c r="A904" s="9"/>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5"/>
      <c r="AM904" s="5"/>
      <c r="AN904" s="247"/>
    </row>
    <row r="905" spans="1:40" ht="13.5" customHeight="1" x14ac:dyDescent="0.2">
      <c r="A905" s="9"/>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5"/>
      <c r="AM905" s="5"/>
      <c r="AN905" s="247"/>
    </row>
    <row r="906" spans="1:40" ht="13.5" customHeight="1" x14ac:dyDescent="0.2">
      <c r="A906" s="9"/>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5"/>
      <c r="AM906" s="5"/>
      <c r="AN906" s="247"/>
    </row>
    <row r="907" spans="1:40" ht="13.5" customHeight="1" x14ac:dyDescent="0.2">
      <c r="A907" s="9"/>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5"/>
      <c r="AM907" s="5"/>
      <c r="AN907" s="247"/>
    </row>
    <row r="908" spans="1:40" ht="13.5" customHeight="1" x14ac:dyDescent="0.2">
      <c r="A908" s="9"/>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5"/>
      <c r="AM908" s="5"/>
      <c r="AN908" s="247"/>
    </row>
    <row r="909" spans="1:40" ht="13.5" customHeight="1" x14ac:dyDescent="0.2">
      <c r="A909" s="9"/>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5"/>
      <c r="AM909" s="5"/>
      <c r="AN909" s="247"/>
    </row>
    <row r="910" spans="1:40" ht="13.5" customHeight="1" x14ac:dyDescent="0.2">
      <c r="A910" s="9"/>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5"/>
      <c r="AM910" s="5"/>
      <c r="AN910" s="247"/>
    </row>
    <row r="911" spans="1:40" ht="13.5" customHeight="1" x14ac:dyDescent="0.2">
      <c r="A911" s="9"/>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5"/>
      <c r="AM911" s="5"/>
      <c r="AN911" s="247"/>
    </row>
    <row r="912" spans="1:40" ht="13.5" customHeight="1" x14ac:dyDescent="0.2">
      <c r="A912" s="9"/>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5"/>
      <c r="AM912" s="5"/>
      <c r="AN912" s="247"/>
    </row>
    <row r="913" spans="1:40" ht="13.5" customHeight="1" x14ac:dyDescent="0.2">
      <c r="A913" s="9"/>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5"/>
      <c r="AM913" s="5"/>
      <c r="AN913" s="247"/>
    </row>
    <row r="914" spans="1:40" ht="13.5" customHeight="1" x14ac:dyDescent="0.2">
      <c r="A914" s="9"/>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5"/>
      <c r="AM914" s="5"/>
      <c r="AN914" s="247"/>
    </row>
    <row r="915" spans="1:40" ht="13.5" customHeight="1" x14ac:dyDescent="0.2">
      <c r="A915" s="9"/>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5"/>
      <c r="AM915" s="5"/>
      <c r="AN915" s="247"/>
    </row>
    <row r="916" spans="1:40" ht="13.5" customHeight="1" x14ac:dyDescent="0.2">
      <c r="A916" s="9"/>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5"/>
      <c r="AM916" s="5"/>
      <c r="AN916" s="247"/>
    </row>
    <row r="917" spans="1:40" ht="13.5" customHeight="1" x14ac:dyDescent="0.2">
      <c r="A917" s="9"/>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5"/>
      <c r="AM917" s="5"/>
      <c r="AN917" s="247"/>
    </row>
    <row r="918" spans="1:40" ht="13.5" customHeight="1" x14ac:dyDescent="0.2">
      <c r="A918" s="9"/>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5"/>
      <c r="AM918" s="5"/>
      <c r="AN918" s="247"/>
    </row>
    <row r="919" spans="1:40" ht="13.5" customHeight="1" x14ac:dyDescent="0.2">
      <c r="A919" s="9"/>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5"/>
      <c r="AM919" s="5"/>
      <c r="AN919" s="247"/>
    </row>
    <row r="920" spans="1:40" ht="13.5" customHeight="1" x14ac:dyDescent="0.2">
      <c r="A920" s="9"/>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5"/>
      <c r="AM920" s="5"/>
      <c r="AN920" s="247"/>
    </row>
    <row r="921" spans="1:40" ht="13.5" customHeight="1" x14ac:dyDescent="0.2">
      <c r="A921" s="9"/>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5"/>
      <c r="AM921" s="5"/>
      <c r="AN921" s="247"/>
    </row>
    <row r="922" spans="1:40" ht="13.5" customHeight="1" x14ac:dyDescent="0.2">
      <c r="A922" s="9"/>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5"/>
      <c r="AM922" s="5"/>
      <c r="AN922" s="247"/>
    </row>
    <row r="923" spans="1:40" ht="13.5" customHeight="1" x14ac:dyDescent="0.2">
      <c r="A923" s="9"/>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5"/>
      <c r="AM923" s="5"/>
      <c r="AN923" s="247"/>
    </row>
    <row r="924" spans="1:40" ht="13.5" customHeight="1" x14ac:dyDescent="0.2">
      <c r="A924" s="9"/>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5"/>
      <c r="AM924" s="5"/>
      <c r="AN924" s="247"/>
    </row>
    <row r="925" spans="1:40" ht="13.5" customHeight="1" x14ac:dyDescent="0.2">
      <c r="A925" s="9"/>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5"/>
      <c r="AM925" s="5"/>
      <c r="AN925" s="247"/>
    </row>
    <row r="926" spans="1:40" ht="13.5" customHeight="1" x14ac:dyDescent="0.2">
      <c r="A926" s="9"/>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5"/>
      <c r="AM926" s="5"/>
      <c r="AN926" s="247"/>
    </row>
    <row r="927" spans="1:40" ht="13.5" customHeight="1" x14ac:dyDescent="0.2">
      <c r="A927" s="9"/>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5"/>
      <c r="AM927" s="5"/>
      <c r="AN927" s="247"/>
    </row>
    <row r="928" spans="1:40" ht="13.5" customHeight="1" x14ac:dyDescent="0.2">
      <c r="A928" s="9"/>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5"/>
      <c r="AN928" s="247"/>
    </row>
    <row r="929" spans="1:40" ht="13.5" customHeight="1" x14ac:dyDescent="0.2">
      <c r="A929" s="9"/>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5"/>
      <c r="AM929" s="5"/>
      <c r="AN929" s="247"/>
    </row>
    <row r="930" spans="1:40" ht="13.5" customHeight="1" x14ac:dyDescent="0.2">
      <c r="A930" s="9"/>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5"/>
      <c r="AM930" s="5"/>
      <c r="AN930" s="247"/>
    </row>
    <row r="931" spans="1:40" ht="13.5" customHeight="1" x14ac:dyDescent="0.2">
      <c r="A931" s="9"/>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5"/>
      <c r="AM931" s="5"/>
      <c r="AN931" s="247"/>
    </row>
    <row r="932" spans="1:40" ht="13.5" customHeight="1" x14ac:dyDescent="0.2">
      <c r="A932" s="9"/>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5"/>
      <c r="AM932" s="5"/>
      <c r="AN932" s="247"/>
    </row>
    <row r="933" spans="1:40" ht="13.5" customHeight="1" x14ac:dyDescent="0.2">
      <c r="A933" s="9"/>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5"/>
      <c r="AM933" s="5"/>
      <c r="AN933" s="247"/>
    </row>
    <row r="934" spans="1:40" ht="13.5" customHeight="1" x14ac:dyDescent="0.2">
      <c r="A934" s="9"/>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5"/>
      <c r="AM934" s="5"/>
      <c r="AN934" s="247"/>
    </row>
    <row r="935" spans="1:40" ht="13.5" customHeight="1" x14ac:dyDescent="0.2">
      <c r="A935" s="9"/>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5"/>
      <c r="AM935" s="5"/>
      <c r="AN935" s="247"/>
    </row>
    <row r="936" spans="1:40" ht="13.5" customHeight="1" x14ac:dyDescent="0.2">
      <c r="A936" s="9"/>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5"/>
      <c r="AM936" s="5"/>
      <c r="AN936" s="247"/>
    </row>
    <row r="937" spans="1:40" ht="13.5" customHeight="1" x14ac:dyDescent="0.2">
      <c r="A937" s="9"/>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5"/>
      <c r="AM937" s="5"/>
      <c r="AN937" s="247"/>
    </row>
    <row r="938" spans="1:40" ht="13.5" customHeight="1" x14ac:dyDescent="0.2">
      <c r="A938" s="9"/>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5"/>
      <c r="AM938" s="5"/>
      <c r="AN938" s="247"/>
    </row>
    <row r="939" spans="1:40" ht="13.5" customHeight="1" x14ac:dyDescent="0.2">
      <c r="A939" s="9"/>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5"/>
      <c r="AM939" s="5"/>
      <c r="AN939" s="247"/>
    </row>
    <row r="940" spans="1:40" ht="13.5" customHeight="1" x14ac:dyDescent="0.2">
      <c r="A940" s="9"/>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5"/>
      <c r="AM940" s="5"/>
      <c r="AN940" s="247"/>
    </row>
    <row r="941" spans="1:40" ht="13.5" customHeight="1" x14ac:dyDescent="0.2">
      <c r="A941" s="9"/>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5"/>
      <c r="AM941" s="5"/>
      <c r="AN941" s="247"/>
    </row>
    <row r="942" spans="1:40" ht="13.5" customHeight="1" x14ac:dyDescent="0.2">
      <c r="A942" s="9"/>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5"/>
      <c r="AM942" s="5"/>
      <c r="AN942" s="247"/>
    </row>
    <row r="943" spans="1:40" ht="13.5" customHeight="1" x14ac:dyDescent="0.2">
      <c r="A943" s="9"/>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5"/>
      <c r="AM943" s="5"/>
      <c r="AN943" s="247"/>
    </row>
    <row r="944" spans="1:40" ht="13.5" customHeight="1" x14ac:dyDescent="0.2">
      <c r="A944" s="9"/>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5"/>
      <c r="AM944" s="5"/>
      <c r="AN944" s="247"/>
    </row>
    <row r="945" spans="1:40" ht="13.5" customHeight="1" x14ac:dyDescent="0.2">
      <c r="A945" s="9"/>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5"/>
      <c r="AM945" s="5"/>
      <c r="AN945" s="247"/>
    </row>
    <row r="946" spans="1:40" ht="13.5" customHeight="1" x14ac:dyDescent="0.2">
      <c r="A946" s="9"/>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5"/>
      <c r="AM946" s="5"/>
      <c r="AN946" s="247"/>
    </row>
    <row r="947" spans="1:40" ht="13.5" customHeight="1" x14ac:dyDescent="0.2">
      <c r="A947" s="9"/>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5"/>
      <c r="AM947" s="5"/>
      <c r="AN947" s="247"/>
    </row>
    <row r="948" spans="1:40" ht="13.5" customHeight="1" x14ac:dyDescent="0.2">
      <c r="A948" s="9"/>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5"/>
      <c r="AM948" s="5"/>
      <c r="AN948" s="247"/>
    </row>
    <row r="949" spans="1:40" ht="13.5" customHeight="1" x14ac:dyDescent="0.2">
      <c r="A949" s="9"/>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5"/>
      <c r="AM949" s="5"/>
      <c r="AN949" s="247"/>
    </row>
    <row r="950" spans="1:40" ht="13.5" customHeight="1" x14ac:dyDescent="0.2">
      <c r="A950" s="9"/>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5"/>
      <c r="AN950" s="247"/>
    </row>
    <row r="951" spans="1:40" ht="13.5" customHeight="1" x14ac:dyDescent="0.2">
      <c r="A951" s="9"/>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5"/>
      <c r="AM951" s="5"/>
      <c r="AN951" s="247"/>
    </row>
    <row r="952" spans="1:40" ht="13.5" customHeight="1" x14ac:dyDescent="0.2">
      <c r="A952" s="9"/>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5"/>
      <c r="AM952" s="5"/>
      <c r="AN952" s="247"/>
    </row>
    <row r="953" spans="1:40" ht="13.5" customHeight="1" x14ac:dyDescent="0.2">
      <c r="A953" s="9"/>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5"/>
      <c r="AM953" s="5"/>
      <c r="AN953" s="247"/>
    </row>
    <row r="954" spans="1:40" ht="13.5" customHeight="1" x14ac:dyDescent="0.2">
      <c r="A954" s="9"/>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5"/>
      <c r="AM954" s="5"/>
      <c r="AN954" s="247"/>
    </row>
    <row r="955" spans="1:40" ht="13.5" customHeight="1" x14ac:dyDescent="0.2">
      <c r="A955" s="9"/>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5"/>
      <c r="AM955" s="5"/>
      <c r="AN955" s="247"/>
    </row>
    <row r="956" spans="1:40" ht="13.5" customHeight="1" x14ac:dyDescent="0.2">
      <c r="A956" s="9"/>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5"/>
      <c r="AM956" s="5"/>
      <c r="AN956" s="247"/>
    </row>
    <row r="957" spans="1:40" ht="13.5" customHeight="1" x14ac:dyDescent="0.2">
      <c r="A957" s="9"/>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5"/>
      <c r="AM957" s="5"/>
      <c r="AN957" s="247"/>
    </row>
    <row r="958" spans="1:40" ht="13.5" customHeight="1" x14ac:dyDescent="0.2">
      <c r="A958" s="9"/>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5"/>
      <c r="AM958" s="5"/>
      <c r="AN958" s="247"/>
    </row>
    <row r="959" spans="1:40" ht="13.5" customHeight="1" x14ac:dyDescent="0.2">
      <c r="A959" s="9"/>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5"/>
      <c r="AM959" s="5"/>
      <c r="AN959" s="247"/>
    </row>
    <row r="960" spans="1:40" ht="13.5" customHeight="1" x14ac:dyDescent="0.2">
      <c r="A960" s="9"/>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5"/>
      <c r="AM960" s="5"/>
      <c r="AN960" s="247"/>
    </row>
    <row r="961" spans="1:40" ht="13.5" customHeight="1" x14ac:dyDescent="0.2">
      <c r="A961" s="9"/>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5"/>
      <c r="AM961" s="5"/>
      <c r="AN961" s="247"/>
    </row>
    <row r="962" spans="1:40" ht="13.5" customHeight="1" x14ac:dyDescent="0.2">
      <c r="A962" s="9"/>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5"/>
      <c r="AM962" s="5"/>
      <c r="AN962" s="247"/>
    </row>
    <row r="963" spans="1:40" ht="13.5" customHeight="1" x14ac:dyDescent="0.2">
      <c r="A963" s="9"/>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5"/>
      <c r="AM963" s="5"/>
      <c r="AN963" s="247"/>
    </row>
    <row r="964" spans="1:40" ht="13.5" customHeight="1" x14ac:dyDescent="0.2">
      <c r="A964" s="9"/>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5"/>
      <c r="AM964" s="5"/>
      <c r="AN964" s="247"/>
    </row>
    <row r="965" spans="1:40" ht="13.5" customHeight="1" x14ac:dyDescent="0.2">
      <c r="A965" s="9"/>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5"/>
      <c r="AM965" s="5"/>
      <c r="AN965" s="247"/>
    </row>
    <row r="966" spans="1:40" ht="13.5" customHeight="1" x14ac:dyDescent="0.2">
      <c r="A966" s="9"/>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5"/>
      <c r="AM966" s="5"/>
      <c r="AN966" s="247"/>
    </row>
    <row r="967" spans="1:40" ht="13.5" customHeight="1" x14ac:dyDescent="0.2">
      <c r="A967" s="9"/>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5"/>
      <c r="AM967" s="5"/>
      <c r="AN967" s="247"/>
    </row>
    <row r="968" spans="1:40" ht="13.5" customHeight="1" x14ac:dyDescent="0.2">
      <c r="A968" s="9"/>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5"/>
      <c r="AM968" s="5"/>
      <c r="AN968" s="247"/>
    </row>
    <row r="969" spans="1:40" ht="13.5" customHeight="1" x14ac:dyDescent="0.2">
      <c r="A969" s="9"/>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5"/>
      <c r="AM969" s="5"/>
      <c r="AN969" s="247"/>
    </row>
    <row r="970" spans="1:40" ht="13.5" customHeight="1" x14ac:dyDescent="0.2">
      <c r="A970" s="9"/>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5"/>
      <c r="AM970" s="5"/>
      <c r="AN970" s="247"/>
    </row>
    <row r="971" spans="1:40" ht="13.5" customHeight="1" x14ac:dyDescent="0.2">
      <c r="A971" s="9"/>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5"/>
      <c r="AM971" s="5"/>
      <c r="AN971" s="247"/>
    </row>
    <row r="972" spans="1:40" ht="13.5" customHeight="1" x14ac:dyDescent="0.2">
      <c r="A972" s="9"/>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5"/>
      <c r="AM972" s="5"/>
      <c r="AN972" s="247"/>
    </row>
    <row r="973" spans="1:40" ht="13.5" customHeight="1" x14ac:dyDescent="0.2">
      <c r="A973" s="9"/>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5"/>
      <c r="AM973" s="5"/>
      <c r="AN973" s="247"/>
    </row>
    <row r="974" spans="1:40" ht="13.5" customHeight="1" x14ac:dyDescent="0.2">
      <c r="A974" s="9"/>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5"/>
      <c r="AM974" s="5"/>
      <c r="AN974" s="247"/>
    </row>
    <row r="975" spans="1:40" ht="13.5" customHeight="1" x14ac:dyDescent="0.2">
      <c r="A975" s="9"/>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5"/>
      <c r="AM975" s="5"/>
      <c r="AN975" s="247"/>
    </row>
    <row r="976" spans="1:40" ht="13.5" customHeight="1" x14ac:dyDescent="0.2">
      <c r="A976" s="9"/>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5"/>
      <c r="AM976" s="5"/>
      <c r="AN976" s="247"/>
    </row>
    <row r="977" spans="1:40" ht="13.5" customHeight="1" x14ac:dyDescent="0.2">
      <c r="A977" s="9"/>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5"/>
      <c r="AM977" s="5"/>
      <c r="AN977" s="247"/>
    </row>
    <row r="978" spans="1:40" ht="13.5" customHeight="1" x14ac:dyDescent="0.2">
      <c r="A978" s="9"/>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5"/>
      <c r="AM978" s="5"/>
      <c r="AN978" s="247"/>
    </row>
    <row r="979" spans="1:40" ht="13.5" customHeight="1" x14ac:dyDescent="0.2">
      <c r="A979" s="9"/>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5"/>
      <c r="AM979" s="5"/>
      <c r="AN979" s="247"/>
    </row>
    <row r="980" spans="1:40" ht="13.5" customHeight="1" x14ac:dyDescent="0.2">
      <c r="A980" s="9"/>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5"/>
      <c r="AM980" s="5"/>
      <c r="AN980" s="247"/>
    </row>
    <row r="981" spans="1:40" ht="13.5" customHeight="1" x14ac:dyDescent="0.2">
      <c r="A981" s="9"/>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5"/>
      <c r="AM981" s="5"/>
      <c r="AN981" s="247"/>
    </row>
    <row r="982" spans="1:40" ht="13.5" customHeight="1" x14ac:dyDescent="0.2">
      <c r="A982" s="9"/>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5"/>
      <c r="AL982" s="5"/>
      <c r="AM982" s="5"/>
      <c r="AN982" s="247"/>
    </row>
    <row r="983" spans="1:40" ht="13.5" customHeight="1" x14ac:dyDescent="0.2">
      <c r="A983" s="9"/>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5"/>
      <c r="AM983" s="5"/>
      <c r="AN983" s="247"/>
    </row>
    <row r="984" spans="1:40" ht="13.5" customHeight="1" x14ac:dyDescent="0.2">
      <c r="A984" s="9"/>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5"/>
      <c r="AM984" s="5"/>
      <c r="AN984" s="247"/>
    </row>
    <row r="985" spans="1:40" ht="13.5" customHeight="1" x14ac:dyDescent="0.2">
      <c r="A985" s="9"/>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5"/>
      <c r="AM985" s="5"/>
      <c r="AN985" s="247"/>
    </row>
    <row r="986" spans="1:40" ht="13.5" customHeight="1" x14ac:dyDescent="0.2">
      <c r="A986" s="9"/>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5"/>
      <c r="AM986" s="5"/>
      <c r="AN986" s="247"/>
    </row>
    <row r="987" spans="1:40" ht="13.5" customHeight="1" x14ac:dyDescent="0.2">
      <c r="A987" s="9"/>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5"/>
      <c r="AM987" s="5"/>
      <c r="AN987" s="247"/>
    </row>
    <row r="988" spans="1:40" ht="15" customHeight="1" x14ac:dyDescent="0.2">
      <c r="A988" s="247"/>
      <c r="B988" s="247"/>
      <c r="C988" s="247"/>
      <c r="D988" s="247"/>
      <c r="E988" s="247"/>
      <c r="F988" s="247"/>
      <c r="G988" s="247"/>
      <c r="H988" s="247"/>
      <c r="I988" s="247"/>
      <c r="J988" s="247"/>
      <c r="K988" s="247"/>
      <c r="L988" s="247"/>
      <c r="M988" s="247"/>
      <c r="N988" s="247"/>
      <c r="O988" s="247"/>
      <c r="P988" s="247"/>
      <c r="Q988" s="247"/>
      <c r="R988" s="247"/>
      <c r="S988" s="247"/>
      <c r="T988" s="247"/>
      <c r="U988" s="247"/>
      <c r="V988" s="247"/>
      <c r="W988" s="247"/>
      <c r="X988" s="247"/>
      <c r="Y988" s="247"/>
      <c r="Z988" s="247"/>
      <c r="AA988" s="247"/>
      <c r="AB988" s="247"/>
      <c r="AC988" s="247"/>
      <c r="AD988" s="247"/>
      <c r="AE988" s="247"/>
      <c r="AF988" s="247"/>
      <c r="AG988" s="247"/>
      <c r="AH988" s="247"/>
      <c r="AI988" s="247"/>
      <c r="AJ988" s="247"/>
      <c r="AK988" s="247"/>
      <c r="AL988" s="247"/>
      <c r="AM988" s="247"/>
      <c r="AN988" s="247"/>
    </row>
    <row r="989" spans="1:40" ht="15" customHeight="1" x14ac:dyDescent="0.2">
      <c r="A989" s="247"/>
      <c r="B989" s="247"/>
      <c r="C989" s="247"/>
      <c r="D989" s="247"/>
      <c r="E989" s="247"/>
      <c r="F989" s="247"/>
      <c r="G989" s="247"/>
      <c r="H989" s="247"/>
      <c r="I989" s="247"/>
      <c r="J989" s="247"/>
      <c r="K989" s="247"/>
      <c r="L989" s="247"/>
      <c r="M989" s="247"/>
      <c r="N989" s="247"/>
      <c r="O989" s="247"/>
      <c r="P989" s="247"/>
      <c r="Q989" s="247"/>
      <c r="R989" s="247"/>
      <c r="S989" s="247"/>
      <c r="T989" s="247"/>
      <c r="U989" s="247"/>
      <c r="V989" s="247"/>
      <c r="W989" s="247"/>
      <c r="X989" s="247"/>
      <c r="Y989" s="247"/>
      <c r="Z989" s="247"/>
      <c r="AA989" s="247"/>
      <c r="AB989" s="247"/>
      <c r="AC989" s="247"/>
      <c r="AD989" s="247"/>
      <c r="AE989" s="247"/>
      <c r="AF989" s="247"/>
      <c r="AG989" s="247"/>
      <c r="AH989" s="247"/>
      <c r="AI989" s="247"/>
      <c r="AJ989" s="247"/>
      <c r="AK989" s="247"/>
      <c r="AL989" s="247"/>
      <c r="AM989" s="247"/>
      <c r="AN989" s="247"/>
    </row>
    <row r="990" spans="1:40" ht="15" customHeight="1" x14ac:dyDescent="0.2">
      <c r="A990" s="247"/>
      <c r="B990" s="247"/>
      <c r="C990" s="247"/>
      <c r="D990" s="247"/>
      <c r="E990" s="247"/>
      <c r="F990" s="247"/>
      <c r="G990" s="247"/>
      <c r="H990" s="247"/>
      <c r="I990" s="247"/>
      <c r="J990" s="247"/>
      <c r="K990" s="247"/>
      <c r="L990" s="247"/>
      <c r="M990" s="247"/>
      <c r="N990" s="247"/>
      <c r="O990" s="247"/>
      <c r="P990" s="247"/>
      <c r="Q990" s="247"/>
      <c r="R990" s="247"/>
      <c r="S990" s="247"/>
      <c r="T990" s="247"/>
      <c r="U990" s="247"/>
      <c r="V990" s="247"/>
      <c r="W990" s="247"/>
      <c r="X990" s="247"/>
      <c r="Y990" s="247"/>
      <c r="Z990" s="247"/>
      <c r="AA990" s="247"/>
      <c r="AB990" s="247"/>
      <c r="AC990" s="247"/>
      <c r="AD990" s="247"/>
      <c r="AE990" s="247"/>
      <c r="AF990" s="247"/>
      <c r="AG990" s="247"/>
      <c r="AH990" s="247"/>
      <c r="AI990" s="247"/>
      <c r="AJ990" s="247"/>
      <c r="AK990" s="247"/>
      <c r="AL990" s="247"/>
      <c r="AM990" s="247"/>
      <c r="AN990" s="247"/>
    </row>
    <row r="991" spans="1:40" ht="15" customHeight="1" x14ac:dyDescent="0.2">
      <c r="A991" s="247"/>
      <c r="B991" s="247"/>
      <c r="C991" s="247"/>
      <c r="D991" s="247"/>
      <c r="E991" s="247"/>
      <c r="F991" s="247"/>
      <c r="G991" s="247"/>
      <c r="H991" s="247"/>
      <c r="I991" s="247"/>
      <c r="J991" s="247"/>
      <c r="K991" s="247"/>
      <c r="L991" s="247"/>
      <c r="M991" s="247"/>
      <c r="N991" s="247"/>
      <c r="O991" s="247"/>
      <c r="P991" s="247"/>
      <c r="Q991" s="247"/>
      <c r="R991" s="247"/>
      <c r="S991" s="247"/>
      <c r="T991" s="247"/>
      <c r="U991" s="247"/>
      <c r="V991" s="247"/>
      <c r="W991" s="247"/>
      <c r="X991" s="247"/>
      <c r="Y991" s="247"/>
      <c r="Z991" s="247"/>
      <c r="AA991" s="247"/>
      <c r="AB991" s="247"/>
      <c r="AC991" s="247"/>
      <c r="AD991" s="247"/>
      <c r="AE991" s="247"/>
      <c r="AF991" s="247"/>
      <c r="AG991" s="247"/>
      <c r="AH991" s="247"/>
      <c r="AI991" s="247"/>
      <c r="AJ991" s="247"/>
      <c r="AK991" s="247"/>
      <c r="AL991" s="247"/>
      <c r="AM991" s="247"/>
      <c r="AN991" s="247"/>
    </row>
    <row r="992" spans="1:40" ht="15" customHeight="1" x14ac:dyDescent="0.2">
      <c r="A992" s="247"/>
      <c r="B992" s="247"/>
      <c r="C992" s="247"/>
      <c r="D992" s="247"/>
      <c r="E992" s="247"/>
      <c r="F992" s="247"/>
      <c r="G992" s="247"/>
      <c r="H992" s="247"/>
      <c r="I992" s="247"/>
      <c r="J992" s="247"/>
      <c r="K992" s="247"/>
      <c r="L992" s="247"/>
      <c r="M992" s="247"/>
      <c r="N992" s="247"/>
      <c r="O992" s="247"/>
      <c r="P992" s="247"/>
      <c r="Q992" s="247"/>
      <c r="R992" s="247"/>
      <c r="S992" s="247"/>
      <c r="T992" s="247"/>
      <c r="U992" s="247"/>
      <c r="V992" s="247"/>
      <c r="W992" s="247"/>
      <c r="X992" s="247"/>
      <c r="Y992" s="247"/>
      <c r="Z992" s="247"/>
      <c r="AA992" s="247"/>
      <c r="AB992" s="247"/>
      <c r="AC992" s="247"/>
      <c r="AD992" s="247"/>
      <c r="AE992" s="247"/>
      <c r="AF992" s="247"/>
      <c r="AG992" s="247"/>
      <c r="AH992" s="247"/>
      <c r="AI992" s="247"/>
      <c r="AJ992" s="247"/>
      <c r="AK992" s="247"/>
      <c r="AL992" s="247"/>
      <c r="AM992" s="247"/>
      <c r="AN992" s="247"/>
    </row>
    <row r="993" spans="1:40" ht="15" customHeight="1" x14ac:dyDescent="0.2">
      <c r="A993" s="247"/>
      <c r="B993" s="247"/>
      <c r="C993" s="247"/>
      <c r="D993" s="247"/>
      <c r="E993" s="247"/>
      <c r="F993" s="247"/>
      <c r="G993" s="247"/>
      <c r="H993" s="247"/>
      <c r="I993" s="247"/>
      <c r="J993" s="247"/>
      <c r="K993" s="247"/>
      <c r="L993" s="247"/>
      <c r="M993" s="247"/>
      <c r="N993" s="247"/>
      <c r="O993" s="247"/>
      <c r="P993" s="247"/>
      <c r="Q993" s="247"/>
      <c r="R993" s="247"/>
      <c r="S993" s="247"/>
      <c r="T993" s="247"/>
      <c r="U993" s="247"/>
      <c r="V993" s="247"/>
      <c r="W993" s="247"/>
      <c r="X993" s="247"/>
      <c r="Y993" s="247"/>
      <c r="Z993" s="247"/>
      <c r="AA993" s="247"/>
      <c r="AB993" s="247"/>
      <c r="AC993" s="247"/>
      <c r="AD993" s="247"/>
      <c r="AE993" s="247"/>
      <c r="AF993" s="247"/>
      <c r="AG993" s="247"/>
      <c r="AH993" s="247"/>
      <c r="AI993" s="247"/>
      <c r="AJ993" s="247"/>
      <c r="AK993" s="247"/>
      <c r="AL993" s="247"/>
      <c r="AM993" s="247"/>
      <c r="AN993" s="247"/>
    </row>
    <row r="994" spans="1:40" ht="15" customHeight="1" x14ac:dyDescent="0.2">
      <c r="A994" s="247"/>
      <c r="B994" s="247"/>
      <c r="C994" s="247"/>
      <c r="D994" s="247"/>
      <c r="E994" s="247"/>
      <c r="F994" s="247"/>
      <c r="G994" s="247"/>
      <c r="H994" s="247"/>
      <c r="I994" s="247"/>
      <c r="J994" s="247"/>
      <c r="K994" s="247"/>
      <c r="L994" s="247"/>
      <c r="M994" s="247"/>
      <c r="N994" s="247"/>
      <c r="O994" s="247"/>
      <c r="P994" s="247"/>
      <c r="Q994" s="247"/>
      <c r="R994" s="247"/>
      <c r="S994" s="247"/>
      <c r="T994" s="247"/>
      <c r="U994" s="247"/>
      <c r="V994" s="247"/>
      <c r="W994" s="247"/>
      <c r="X994" s="247"/>
      <c r="Y994" s="247"/>
      <c r="Z994" s="247"/>
      <c r="AA994" s="247"/>
      <c r="AB994" s="247"/>
      <c r="AC994" s="247"/>
      <c r="AD994" s="247"/>
      <c r="AE994" s="247"/>
      <c r="AF994" s="247"/>
      <c r="AG994" s="247"/>
      <c r="AH994" s="247"/>
      <c r="AI994" s="247"/>
      <c r="AJ994" s="247"/>
      <c r="AK994" s="247"/>
      <c r="AL994" s="247"/>
      <c r="AM994" s="247"/>
      <c r="AN994" s="247"/>
    </row>
    <row r="995" spans="1:40" ht="15" customHeight="1" x14ac:dyDescent="0.2">
      <c r="A995" s="247"/>
      <c r="B995" s="247"/>
      <c r="C995" s="247"/>
      <c r="D995" s="247"/>
      <c r="E995" s="247"/>
      <c r="F995" s="247"/>
      <c r="G995" s="247"/>
      <c r="H995" s="247"/>
      <c r="I995" s="247"/>
      <c r="J995" s="247"/>
      <c r="K995" s="247"/>
      <c r="L995" s="247"/>
      <c r="M995" s="247"/>
      <c r="N995" s="247"/>
      <c r="O995" s="247"/>
      <c r="P995" s="247"/>
      <c r="Q995" s="247"/>
      <c r="R995" s="247"/>
      <c r="S995" s="247"/>
      <c r="T995" s="247"/>
      <c r="U995" s="247"/>
      <c r="V995" s="247"/>
      <c r="W995" s="247"/>
      <c r="X995" s="247"/>
      <c r="Y995" s="247"/>
      <c r="Z995" s="247"/>
      <c r="AA995" s="247"/>
      <c r="AB995" s="247"/>
      <c r="AC995" s="247"/>
      <c r="AD995" s="247"/>
      <c r="AE995" s="247"/>
      <c r="AF995" s="247"/>
      <c r="AG995" s="247"/>
      <c r="AH995" s="247"/>
      <c r="AI995" s="247"/>
      <c r="AJ995" s="247"/>
      <c r="AK995" s="247"/>
      <c r="AL995" s="247"/>
      <c r="AM995" s="247"/>
      <c r="AN995" s="247"/>
    </row>
    <row r="996" spans="1:40" ht="15" customHeight="1" x14ac:dyDescent="0.2">
      <c r="A996" s="247"/>
      <c r="B996" s="247"/>
      <c r="C996" s="247"/>
      <c r="D996" s="247"/>
      <c r="E996" s="247"/>
      <c r="F996" s="247"/>
      <c r="G996" s="247"/>
      <c r="H996" s="247"/>
      <c r="I996" s="247"/>
      <c r="J996" s="247"/>
      <c r="K996" s="247"/>
      <c r="L996" s="247"/>
      <c r="M996" s="247"/>
      <c r="N996" s="247"/>
      <c r="O996" s="247"/>
      <c r="P996" s="247"/>
      <c r="Q996" s="247"/>
      <c r="R996" s="247"/>
      <c r="S996" s="247"/>
      <c r="T996" s="247"/>
      <c r="U996" s="247"/>
      <c r="V996" s="247"/>
      <c r="W996" s="247"/>
      <c r="X996" s="247"/>
      <c r="Y996" s="247"/>
      <c r="Z996" s="247"/>
      <c r="AA996" s="247"/>
      <c r="AB996" s="247"/>
      <c r="AC996" s="247"/>
      <c r="AD996" s="247"/>
      <c r="AE996" s="247"/>
      <c r="AF996" s="247"/>
      <c r="AG996" s="247"/>
      <c r="AH996" s="247"/>
      <c r="AI996" s="247"/>
      <c r="AJ996" s="247"/>
      <c r="AK996" s="247"/>
      <c r="AL996" s="247"/>
      <c r="AM996" s="247"/>
      <c r="AN996" s="247"/>
    </row>
    <row r="997" spans="1:40" ht="15" customHeight="1" x14ac:dyDescent="0.2">
      <c r="A997" s="247"/>
      <c r="B997" s="247"/>
      <c r="C997" s="247"/>
      <c r="D997" s="247"/>
      <c r="E997" s="247"/>
      <c r="F997" s="247"/>
      <c r="G997" s="247"/>
      <c r="H997" s="247"/>
      <c r="I997" s="247"/>
      <c r="J997" s="247"/>
      <c r="K997" s="247"/>
      <c r="L997" s="247"/>
      <c r="M997" s="247"/>
      <c r="N997" s="247"/>
      <c r="O997" s="247"/>
      <c r="P997" s="247"/>
      <c r="Q997" s="247"/>
      <c r="R997" s="247"/>
      <c r="S997" s="247"/>
      <c r="T997" s="247"/>
      <c r="U997" s="247"/>
      <c r="V997" s="247"/>
      <c r="W997" s="247"/>
      <c r="X997" s="247"/>
      <c r="Y997" s="247"/>
      <c r="Z997" s="247"/>
      <c r="AA997" s="247"/>
      <c r="AB997" s="247"/>
      <c r="AC997" s="247"/>
      <c r="AD997" s="247"/>
      <c r="AE997" s="247"/>
      <c r="AF997" s="247"/>
      <c r="AG997" s="247"/>
      <c r="AH997" s="247"/>
      <c r="AI997" s="247"/>
      <c r="AJ997" s="247"/>
      <c r="AK997" s="247"/>
      <c r="AL997" s="247"/>
      <c r="AM997" s="247"/>
      <c r="AN997" s="247"/>
    </row>
    <row r="998" spans="1:40" ht="15" customHeight="1" x14ac:dyDescent="0.2">
      <c r="A998" s="247"/>
      <c r="B998" s="247"/>
      <c r="C998" s="247"/>
      <c r="D998" s="247"/>
      <c r="E998" s="247"/>
      <c r="F998" s="247"/>
      <c r="G998" s="247"/>
      <c r="H998" s="247"/>
      <c r="I998" s="247"/>
      <c r="J998" s="247"/>
      <c r="K998" s="247"/>
      <c r="L998" s="247"/>
      <c r="M998" s="247"/>
      <c r="N998" s="247"/>
      <c r="O998" s="247"/>
      <c r="P998" s="247"/>
      <c r="Q998" s="247"/>
      <c r="R998" s="247"/>
      <c r="S998" s="247"/>
      <c r="T998" s="247"/>
      <c r="U998" s="247"/>
      <c r="V998" s="247"/>
      <c r="W998" s="247"/>
      <c r="X998" s="247"/>
      <c r="Y998" s="247"/>
      <c r="Z998" s="247"/>
      <c r="AA998" s="247"/>
      <c r="AB998" s="247"/>
      <c r="AC998" s="247"/>
      <c r="AD998" s="247"/>
      <c r="AE998" s="247"/>
      <c r="AF998" s="247"/>
      <c r="AG998" s="247"/>
      <c r="AH998" s="247"/>
      <c r="AI998" s="247"/>
      <c r="AJ998" s="247"/>
      <c r="AK998" s="247"/>
      <c r="AL998" s="247"/>
      <c r="AM998" s="247"/>
      <c r="AN998" s="247"/>
    </row>
    <row r="999" spans="1:40" ht="15" customHeight="1" x14ac:dyDescent="0.2">
      <c r="A999" s="247"/>
      <c r="B999" s="247"/>
      <c r="C999" s="247"/>
      <c r="D999" s="247"/>
      <c r="E999" s="247"/>
      <c r="F999" s="247"/>
      <c r="G999" s="247"/>
      <c r="H999" s="247"/>
      <c r="I999" s="247"/>
      <c r="J999" s="247"/>
      <c r="K999" s="247"/>
      <c r="L999" s="247"/>
      <c r="M999" s="247"/>
      <c r="N999" s="247"/>
      <c r="O999" s="247"/>
      <c r="P999" s="247"/>
      <c r="Q999" s="247"/>
      <c r="R999" s="247"/>
      <c r="S999" s="247"/>
      <c r="T999" s="247"/>
      <c r="U999" s="247"/>
      <c r="V999" s="247"/>
      <c r="W999" s="247"/>
      <c r="X999" s="247"/>
      <c r="Y999" s="247"/>
      <c r="Z999" s="247"/>
      <c r="AA999" s="247"/>
      <c r="AB999" s="247"/>
      <c r="AC999" s="247"/>
      <c r="AD999" s="247"/>
      <c r="AE999" s="247"/>
      <c r="AF999" s="247"/>
      <c r="AG999" s="247"/>
      <c r="AH999" s="247"/>
      <c r="AI999" s="247"/>
      <c r="AJ999" s="247"/>
      <c r="AK999" s="247"/>
      <c r="AL999" s="247"/>
      <c r="AM999" s="247"/>
      <c r="AN999" s="247"/>
    </row>
  </sheetData>
  <sheetProtection algorithmName="SHA-512" hashValue="3qjPYKuf2AqhmoBNs8dtJBBYlnH1UIJ9ysy6KJWcdEgZ8c71a/9o9EJwfnebEi9zWQI0z+UDLmhucgWnB5Fiwg==" saltValue="MpuZM/HnRMVrDKzcQsS6UA==" spinCount="100000" sheet="1" objects="1" scenarios="1"/>
  <mergeCells count="94">
    <mergeCell ref="W3:Z3"/>
    <mergeCell ref="Y4:Z4"/>
    <mergeCell ref="W4:X4"/>
    <mergeCell ref="Y14:Z14"/>
    <mergeCell ref="F32:H32"/>
    <mergeCell ref="I32:N32"/>
    <mergeCell ref="R14:S14"/>
    <mergeCell ref="W13:X14"/>
    <mergeCell ref="F31:H31"/>
    <mergeCell ref="F23:H23"/>
    <mergeCell ref="F18:H18"/>
    <mergeCell ref="F20:H20"/>
    <mergeCell ref="I20:N20"/>
    <mergeCell ref="I22:N22"/>
    <mergeCell ref="W8:X8"/>
    <mergeCell ref="Y8:Z8"/>
    <mergeCell ref="Y6:Z6"/>
    <mergeCell ref="Y7:Z7"/>
    <mergeCell ref="E6:H6"/>
    <mergeCell ref="L7:O7"/>
    <mergeCell ref="L8:M8"/>
    <mergeCell ref="O8:P8"/>
    <mergeCell ref="L6:P6"/>
    <mergeCell ref="F36:H36"/>
    <mergeCell ref="B36:E36"/>
    <mergeCell ref="B33:E33"/>
    <mergeCell ref="W6:X6"/>
    <mergeCell ref="W7:X7"/>
    <mergeCell ref="W9:X9"/>
    <mergeCell ref="B15:E15"/>
    <mergeCell ref="B23:E23"/>
    <mergeCell ref="B31:E31"/>
    <mergeCell ref="I17:N17"/>
    <mergeCell ref="B19:E19"/>
    <mergeCell ref="F19:H19"/>
    <mergeCell ref="I19:N19"/>
    <mergeCell ref="B20:E20"/>
    <mergeCell ref="F22:H22"/>
    <mergeCell ref="B25:E25"/>
    <mergeCell ref="F45:K45"/>
    <mergeCell ref="F34:H34"/>
    <mergeCell ref="F33:H33"/>
    <mergeCell ref="I37:N37"/>
    <mergeCell ref="I38:N38"/>
    <mergeCell ref="I36:N36"/>
    <mergeCell ref="F37:H37"/>
    <mergeCell ref="I34:N34"/>
    <mergeCell ref="I33:N33"/>
    <mergeCell ref="B43:Z43"/>
    <mergeCell ref="B37:E37"/>
    <mergeCell ref="B38:E38"/>
    <mergeCell ref="F38:H38"/>
    <mergeCell ref="B35:E35"/>
    <mergeCell ref="F35:H35"/>
    <mergeCell ref="I35:N35"/>
    <mergeCell ref="E8:F8"/>
    <mergeCell ref="R13:S13"/>
    <mergeCell ref="F15:H15"/>
    <mergeCell ref="I15:N15"/>
    <mergeCell ref="I18:N18"/>
    <mergeCell ref="B18:E18"/>
    <mergeCell ref="F17:H17"/>
    <mergeCell ref="F29:H29"/>
    <mergeCell ref="I29:N29"/>
    <mergeCell ref="Y9:Z9"/>
    <mergeCell ref="B24:E24"/>
    <mergeCell ref="F24:H24"/>
    <mergeCell ref="I24:N24"/>
    <mergeCell ref="I23:N23"/>
    <mergeCell ref="B21:E21"/>
    <mergeCell ref="F21:H21"/>
    <mergeCell ref="I21:N21"/>
    <mergeCell ref="F25:H25"/>
    <mergeCell ref="I25:N25"/>
    <mergeCell ref="F26:H26"/>
    <mergeCell ref="I26:N26"/>
    <mergeCell ref="B27:E27"/>
    <mergeCell ref="F27:H27"/>
    <mergeCell ref="R40:S40"/>
    <mergeCell ref="A2:Z2"/>
    <mergeCell ref="A1:Z1"/>
    <mergeCell ref="S6:S9"/>
    <mergeCell ref="A12:Q14"/>
    <mergeCell ref="H3:T3"/>
    <mergeCell ref="F30:H30"/>
    <mergeCell ref="I30:N30"/>
    <mergeCell ref="B34:E34"/>
    <mergeCell ref="I31:N31"/>
    <mergeCell ref="B32:E32"/>
    <mergeCell ref="I27:N27"/>
    <mergeCell ref="B28:E28"/>
    <mergeCell ref="F28:H28"/>
    <mergeCell ref="I28:N28"/>
    <mergeCell ref="B29:E29"/>
  </mergeCells>
  <dataValidations xWindow="1437" yWindow="766" count="5">
    <dataValidation type="decimal" operator="greaterThan" allowBlank="1" showInputMessage="1" showErrorMessage="1" prompt=" - " sqref="Z18:AA21 Z23:AA25 Z31:AA38 Z27:AA29" xr:uid="{00000000-0002-0000-0100-000000000000}">
      <formula1>0</formula1>
    </dataValidation>
    <dataValidation type="list" allowBlank="1" showInputMessage="1" showErrorMessage="1" sqref="E7 Q18:Q21 U18:V21 U23:V25 Q23:Q25 Q27:Q29 U31:V38 Q31:Q38 U27:V29" xr:uid="{00000000-0002-0000-0100-000001000000}">
      <formula1>YesNo</formula1>
    </dataValidation>
    <dataValidation type="list" allowBlank="1" showInputMessage="1" showErrorMessage="1" sqref="P18:P21 P23:P25 P31:P38 P27:P29" xr:uid="{00000000-0002-0000-0100-000002000000}">
      <formula1>ConstrProg</formula1>
    </dataValidation>
    <dataValidation type="list" allowBlank="1" showInputMessage="1" showErrorMessage="1" sqref="O18:O21 O23:O25 O31:O38 O27:O29" xr:uid="{00000000-0002-0000-0100-000003000000}">
      <formula1>RouteType</formula1>
    </dataValidation>
    <dataValidation type="list" allowBlank="1" showInputMessage="1" showErrorMessage="1" sqref="E8:F8" xr:uid="{00000000-0002-0000-0100-000004000000}">
      <formula1>"&lt;&lt; Select &gt;&gt;, Flexible, Rural"</formula1>
    </dataValidation>
  </dataValidations>
  <hyperlinks>
    <hyperlink ref="N11" r:id="rId1" xr:uid="{00000000-0004-0000-0100-000000000000}"/>
  </hyperlinks>
  <printOptions horizontalCentered="1"/>
  <pageMargins left="0.25" right="0.25" top="0.25" bottom="0.5" header="0" footer="0.25"/>
  <pageSetup paperSize="5" scale="62" fitToHeight="2" orientation="landscape" r:id="rId2"/>
  <headerFooter>
    <oddFooter>&amp;LGeorgia Department of Community Affairs&amp;CHousing Finance and Development Division&amp;R&amp;P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T1002"/>
  <sheetViews>
    <sheetView showGridLines="0" topLeftCell="A7" zoomScale="75" zoomScaleNormal="75" zoomScaleSheetLayoutView="95" workbookViewId="0">
      <selection activeCell="E14" sqref="E14:G14"/>
    </sheetView>
  </sheetViews>
  <sheetFormatPr defaultColWidth="17.28515625" defaultRowHeight="15" customHeight="1" x14ac:dyDescent="0.2"/>
  <cols>
    <col min="1" max="1" width="3" style="40" customWidth="1"/>
    <col min="2" max="2" width="14.85546875" style="40" customWidth="1"/>
    <col min="3" max="3" width="6.140625" style="40" customWidth="1"/>
    <col min="4" max="4" width="12.42578125" style="40" customWidth="1"/>
    <col min="5" max="6" width="7.7109375" style="40" customWidth="1"/>
    <col min="7" max="7" width="14.7109375" style="40" customWidth="1"/>
    <col min="8" max="12" width="7.140625" style="40" customWidth="1"/>
    <col min="13" max="13" width="12.5703125" style="40" customWidth="1"/>
    <col min="14" max="14" width="8.28515625" style="40" customWidth="1"/>
    <col min="15" max="15" width="9" style="40" customWidth="1"/>
    <col min="16" max="16" width="9.85546875" style="49" customWidth="1"/>
    <col min="17" max="18" width="10.28515625" style="40" customWidth="1"/>
    <col min="19" max="19" width="9.85546875" style="40" customWidth="1"/>
    <col min="20" max="20" width="10.28515625" style="40" customWidth="1"/>
    <col min="21" max="21" width="8.42578125" style="40" customWidth="1"/>
    <col min="22" max="22" width="8.7109375" style="40" customWidth="1"/>
    <col min="23" max="23" width="8.5703125" style="40" customWidth="1"/>
    <col min="24" max="24" width="6.7109375" style="40" customWidth="1"/>
    <col min="25" max="25" width="6" style="40" customWidth="1"/>
    <col min="26" max="27" width="3.7109375" style="40" customWidth="1"/>
    <col min="28" max="34" width="4.7109375" style="40" customWidth="1"/>
    <col min="35" max="37" width="9.140625" style="40" customWidth="1"/>
    <col min="38" max="16384" width="17.28515625" style="40"/>
  </cols>
  <sheetData>
    <row r="1" spans="1:46" s="48" customFormat="1" ht="26.25" customHeight="1" x14ac:dyDescent="0.2">
      <c r="A1" s="338" t="s">
        <v>0</v>
      </c>
      <c r="B1" s="339"/>
      <c r="C1" s="339"/>
      <c r="D1" s="339"/>
      <c r="E1" s="339"/>
      <c r="F1" s="339"/>
      <c r="G1" s="339"/>
      <c r="H1" s="339"/>
      <c r="I1" s="339"/>
      <c r="J1" s="339"/>
      <c r="K1" s="339"/>
      <c r="L1" s="339"/>
      <c r="M1" s="339"/>
      <c r="N1" s="339"/>
      <c r="O1" s="339"/>
      <c r="P1" s="339"/>
      <c r="Q1" s="339"/>
      <c r="R1" s="339"/>
      <c r="S1" s="339"/>
      <c r="T1" s="339"/>
      <c r="U1" s="339"/>
      <c r="V1" s="339"/>
      <c r="W1" s="339"/>
      <c r="X1" s="340"/>
      <c r="Y1" s="131"/>
      <c r="Z1" s="58"/>
      <c r="AA1" s="58"/>
      <c r="AB1" s="58"/>
      <c r="AC1" s="58"/>
      <c r="AD1" s="58"/>
      <c r="AE1" s="58"/>
      <c r="AF1" s="58"/>
      <c r="AG1" s="58"/>
      <c r="AH1" s="58"/>
      <c r="AI1" s="101"/>
      <c r="AJ1" s="101"/>
      <c r="AK1" s="101"/>
      <c r="AL1" s="132"/>
      <c r="AM1" s="246"/>
      <c r="AN1" s="246"/>
      <c r="AO1" s="246"/>
      <c r="AP1" s="246"/>
      <c r="AQ1" s="246"/>
      <c r="AR1" s="246"/>
      <c r="AS1" s="246"/>
      <c r="AT1" s="246"/>
    </row>
    <row r="2" spans="1:46" s="49" customFormat="1" ht="21" customHeight="1" x14ac:dyDescent="0.25">
      <c r="A2" s="448" t="s">
        <v>180</v>
      </c>
      <c r="B2" s="448"/>
      <c r="C2" s="448"/>
      <c r="D2" s="448"/>
      <c r="E2" s="448"/>
      <c r="F2" s="448"/>
      <c r="G2" s="448"/>
      <c r="H2" s="448"/>
      <c r="I2" s="448"/>
      <c r="J2" s="448"/>
      <c r="K2" s="448"/>
      <c r="L2" s="448"/>
      <c r="M2" s="448"/>
      <c r="N2" s="448"/>
      <c r="O2" s="448"/>
      <c r="P2" s="448"/>
      <c r="Q2" s="448"/>
      <c r="R2" s="448"/>
      <c r="S2" s="448"/>
      <c r="T2" s="448"/>
      <c r="U2" s="448"/>
      <c r="V2" s="448"/>
      <c r="W2" s="448"/>
      <c r="X2" s="448"/>
      <c r="Y2" s="127"/>
      <c r="Z2" s="127"/>
      <c r="AA2" s="5"/>
      <c r="AB2" s="5"/>
      <c r="AC2" s="5"/>
      <c r="AD2" s="5"/>
      <c r="AE2" s="5"/>
      <c r="AF2" s="5"/>
      <c r="AG2" s="5"/>
      <c r="AH2" s="5"/>
      <c r="AI2" s="5"/>
      <c r="AJ2" s="21"/>
      <c r="AK2" s="21"/>
      <c r="AL2" s="21"/>
      <c r="AM2" s="41"/>
      <c r="AN2" s="247"/>
      <c r="AO2" s="247"/>
      <c r="AP2" s="247"/>
      <c r="AQ2" s="247"/>
      <c r="AR2" s="247"/>
      <c r="AS2" s="247"/>
      <c r="AT2" s="247"/>
    </row>
    <row r="3" spans="1:46" ht="24" customHeight="1" x14ac:dyDescent="0.2">
      <c r="A3" s="9"/>
      <c r="B3" s="5"/>
      <c r="C3" s="5"/>
      <c r="D3" s="5"/>
      <c r="E3" s="5"/>
      <c r="F3" s="5"/>
      <c r="G3" s="5"/>
      <c r="H3" s="449" t="s">
        <v>104</v>
      </c>
      <c r="I3" s="449"/>
      <c r="J3" s="449"/>
      <c r="K3" s="449"/>
      <c r="L3" s="449"/>
      <c r="M3" s="449"/>
      <c r="N3" s="449"/>
      <c r="O3" s="449"/>
      <c r="P3" s="449"/>
      <c r="Q3" s="3" t="s">
        <v>27</v>
      </c>
      <c r="R3" s="5"/>
      <c r="S3" s="5"/>
      <c r="T3" s="5"/>
      <c r="U3" s="397" t="s">
        <v>181</v>
      </c>
      <c r="V3" s="442"/>
      <c r="W3" s="442"/>
      <c r="X3" s="442"/>
      <c r="Y3" s="5"/>
      <c r="Z3" s="5"/>
      <c r="AA3" s="5"/>
      <c r="AB3" s="5"/>
      <c r="AC3" s="5"/>
      <c r="AD3" s="5"/>
      <c r="AE3" s="5"/>
      <c r="AF3" s="5"/>
      <c r="AG3" s="5"/>
      <c r="AH3" s="5"/>
      <c r="AI3" s="21"/>
      <c r="AJ3" s="42"/>
      <c r="AK3" s="42"/>
      <c r="AL3" s="41"/>
      <c r="AM3" s="247"/>
      <c r="AN3" s="247"/>
      <c r="AO3" s="247"/>
      <c r="AP3" s="247"/>
      <c r="AQ3" s="247"/>
      <c r="AR3" s="247"/>
      <c r="AS3" s="247"/>
      <c r="AT3" s="247"/>
    </row>
    <row r="4" spans="1:46" ht="13.5" customHeight="1" x14ac:dyDescent="0.2">
      <c r="A4" s="2"/>
      <c r="B4" s="179" t="s">
        <v>13</v>
      </c>
      <c r="C4" s="247"/>
      <c r="D4" s="7"/>
      <c r="E4" s="1"/>
      <c r="F4" s="1"/>
      <c r="G4" s="1"/>
      <c r="H4" s="1"/>
      <c r="I4" s="7" t="s">
        <v>21</v>
      </c>
      <c r="J4" s="1"/>
      <c r="K4" s="178"/>
      <c r="L4" s="1"/>
      <c r="M4" s="1"/>
      <c r="N4" s="1"/>
      <c r="O4" s="1"/>
      <c r="P4" s="1"/>
      <c r="Q4" s="185" t="s">
        <v>107</v>
      </c>
      <c r="R4" s="25"/>
      <c r="S4" s="25"/>
      <c r="T4" s="247"/>
      <c r="U4" s="443" t="s">
        <v>108</v>
      </c>
      <c r="V4" s="443"/>
      <c r="W4" s="443" t="s">
        <v>109</v>
      </c>
      <c r="X4" s="443"/>
      <c r="Y4" s="1"/>
      <c r="Z4" s="5"/>
      <c r="AA4" s="5"/>
      <c r="AB4" s="5"/>
      <c r="AC4" s="5"/>
      <c r="AD4" s="5"/>
      <c r="AE4" s="5"/>
      <c r="AF4" s="5"/>
      <c r="AG4" s="5"/>
      <c r="AH4" s="5"/>
      <c r="AI4" s="21"/>
      <c r="AJ4" s="21"/>
      <c r="AK4" s="21"/>
      <c r="AL4" s="41"/>
      <c r="AM4" s="247"/>
      <c r="AN4" s="247"/>
      <c r="AO4" s="247"/>
      <c r="AP4" s="247"/>
      <c r="AQ4" s="247"/>
      <c r="AR4" s="247"/>
      <c r="AS4" s="247"/>
      <c r="AT4" s="247"/>
    </row>
    <row r="5" spans="1:46" ht="15.75" customHeight="1" x14ac:dyDescent="0.2">
      <c r="A5" s="2"/>
      <c r="B5" s="2" t="s">
        <v>15</v>
      </c>
      <c r="C5" s="247"/>
      <c r="D5" s="459">
        <f>'DESIRABLES CERT'!$E$6</f>
        <v>0</v>
      </c>
      <c r="E5" s="460"/>
      <c r="F5" s="460"/>
      <c r="G5" s="461"/>
      <c r="H5" s="25"/>
      <c r="I5" s="2" t="s">
        <v>106</v>
      </c>
      <c r="J5" s="247"/>
      <c r="K5" s="466">
        <f>'DESIRABLES CERT'!$L$6</f>
        <v>0</v>
      </c>
      <c r="L5" s="467"/>
      <c r="M5" s="467"/>
      <c r="N5" s="467"/>
      <c r="O5" s="468"/>
      <c r="P5" s="25"/>
      <c r="R5" s="103" t="s">
        <v>110</v>
      </c>
      <c r="S5" s="247"/>
      <c r="T5" s="184" t="s">
        <v>111</v>
      </c>
      <c r="U5" s="446">
        <f>'DESIRABLES CERT'!$W$6</f>
        <v>0</v>
      </c>
      <c r="V5" s="447"/>
      <c r="W5" s="446">
        <f>'DESIRABLES CERT'!$Y$6</f>
        <v>0</v>
      </c>
      <c r="X5" s="447"/>
      <c r="Y5" s="25"/>
      <c r="Z5" s="5"/>
      <c r="AA5" s="5"/>
      <c r="AB5" s="5"/>
      <c r="AC5" s="5"/>
      <c r="AD5" s="5"/>
      <c r="AE5" s="5"/>
      <c r="AF5" s="5"/>
      <c r="AG5" s="5"/>
      <c r="AH5" s="5"/>
      <c r="AI5" s="21"/>
      <c r="AJ5" s="21"/>
      <c r="AK5" s="21"/>
      <c r="AL5" s="52"/>
      <c r="AM5" s="7"/>
      <c r="AN5" s="7"/>
      <c r="AO5" s="7"/>
      <c r="AP5" s="7"/>
      <c r="AQ5" s="7"/>
      <c r="AR5" s="7"/>
      <c r="AS5" s="7"/>
      <c r="AT5" s="7"/>
    </row>
    <row r="6" spans="1:46" ht="13.5" customHeight="1" x14ac:dyDescent="0.2">
      <c r="A6" s="209"/>
      <c r="B6" s="2" t="s">
        <v>17</v>
      </c>
      <c r="C6" s="247"/>
      <c r="D6" s="210">
        <f>'DESIRABLES CERT'!$E$7</f>
        <v>0</v>
      </c>
      <c r="E6" s="25"/>
      <c r="F6" s="25"/>
      <c r="G6" s="25"/>
      <c r="H6" s="25"/>
      <c r="I6" s="2" t="s">
        <v>24</v>
      </c>
      <c r="J6" s="247"/>
      <c r="K6" s="463">
        <f>'DESIRABLES CERT'!$L$7</f>
        <v>0</v>
      </c>
      <c r="L6" s="464"/>
      <c r="M6" s="464"/>
      <c r="N6" s="465"/>
      <c r="O6" s="25"/>
      <c r="P6" s="25"/>
      <c r="Q6" s="246"/>
      <c r="T6" s="211" t="s">
        <v>113</v>
      </c>
      <c r="U6" s="446">
        <f>'DESIRABLES CERT'!$W$7</f>
        <v>0</v>
      </c>
      <c r="V6" s="447"/>
      <c r="W6" s="446">
        <f>'DESIRABLES CERT'!$Y$7</f>
        <v>0</v>
      </c>
      <c r="X6" s="447"/>
      <c r="Y6" s="25"/>
      <c r="Z6" s="5"/>
      <c r="AA6" s="5"/>
      <c r="AB6" s="5"/>
      <c r="AC6" s="5"/>
      <c r="AD6" s="5"/>
      <c r="AE6" s="5"/>
      <c r="AF6" s="5"/>
      <c r="AG6" s="5"/>
      <c r="AH6" s="5"/>
      <c r="AI6" s="5"/>
      <c r="AJ6" s="5"/>
      <c r="AK6" s="5"/>
      <c r="AL6" s="7"/>
      <c r="AM6" s="7"/>
      <c r="AN6" s="7"/>
      <c r="AO6" s="7"/>
      <c r="AP6" s="7"/>
      <c r="AQ6" s="7"/>
      <c r="AR6" s="7"/>
      <c r="AS6" s="7"/>
      <c r="AT6" s="7"/>
    </row>
    <row r="7" spans="1:46" ht="13.5" customHeight="1" x14ac:dyDescent="0.2">
      <c r="A7" s="2"/>
      <c r="B7" s="2" t="s">
        <v>19</v>
      </c>
      <c r="C7" s="247"/>
      <c r="D7" s="210" t="str">
        <f>'DESIRABLES CERT'!$E$8</f>
        <v>&lt;&lt; Select &gt;&gt;</v>
      </c>
      <c r="E7" s="186"/>
      <c r="F7" s="52"/>
      <c r="G7" s="52"/>
      <c r="H7" s="183"/>
      <c r="I7" s="184" t="s">
        <v>25</v>
      </c>
      <c r="J7" s="247"/>
      <c r="K7" s="452">
        <f>'DESIRABLES CERT'!$L$8</f>
        <v>0</v>
      </c>
      <c r="L7" s="453"/>
      <c r="M7" s="186" t="s">
        <v>26</v>
      </c>
      <c r="N7" s="454">
        <f>'DESIRABLES CERT'!$O$8</f>
        <v>0</v>
      </c>
      <c r="O7" s="455"/>
      <c r="P7" s="185"/>
      <c r="Q7" s="185"/>
      <c r="R7" s="103" t="s">
        <v>114</v>
      </c>
      <c r="S7" s="247"/>
      <c r="T7" s="184" t="s">
        <v>111</v>
      </c>
      <c r="U7" s="446">
        <f>'DESIRABLES CERT'!$W$8</f>
        <v>0</v>
      </c>
      <c r="V7" s="447"/>
      <c r="W7" s="446">
        <f>'DESIRABLES CERT'!$Y$8</f>
        <v>0</v>
      </c>
      <c r="X7" s="447"/>
      <c r="Y7" s="52"/>
      <c r="Z7" s="5"/>
      <c r="AA7" s="5"/>
      <c r="AB7" s="5"/>
      <c r="AC7" s="5"/>
      <c r="AD7" s="5"/>
      <c r="AE7" s="5"/>
      <c r="AF7" s="5"/>
      <c r="AG7" s="5"/>
      <c r="AH7" s="5"/>
      <c r="AI7" s="5"/>
      <c r="AJ7" s="5"/>
      <c r="AK7" s="5"/>
      <c r="AL7" s="7"/>
      <c r="AM7" s="7"/>
      <c r="AN7" s="7"/>
      <c r="AO7" s="7"/>
      <c r="AP7" s="7"/>
      <c r="AQ7" s="7"/>
      <c r="AR7" s="7"/>
      <c r="AS7" s="7"/>
      <c r="AT7" s="7"/>
    </row>
    <row r="8" spans="1:46" s="60" customFormat="1" ht="13.5" customHeight="1" x14ac:dyDescent="0.2">
      <c r="A8" s="1"/>
      <c r="B8" s="182"/>
      <c r="C8" s="247"/>
      <c r="D8" s="261"/>
      <c r="E8" s="213"/>
      <c r="F8" s="37"/>
      <c r="G8" s="37"/>
      <c r="H8" s="214"/>
      <c r="I8" s="215"/>
      <c r="J8" s="51"/>
      <c r="K8" s="216"/>
      <c r="L8" s="94"/>
      <c r="M8" s="214"/>
      <c r="N8" s="212"/>
      <c r="O8" s="95"/>
      <c r="P8" s="17"/>
      <c r="Q8" s="54"/>
      <c r="S8" s="247"/>
      <c r="T8" s="211" t="s">
        <v>113</v>
      </c>
      <c r="U8" s="446">
        <f>'DESIRABLES CERT'!$W$9</f>
        <v>0</v>
      </c>
      <c r="V8" s="447"/>
      <c r="W8" s="446">
        <f>'DESIRABLES CERT'!$Y$9</f>
        <v>0</v>
      </c>
      <c r="X8" s="447"/>
      <c r="Y8" s="52"/>
      <c r="Z8" s="5"/>
      <c r="AA8" s="5"/>
      <c r="AB8" s="5"/>
      <c r="AC8" s="5"/>
      <c r="AD8" s="5"/>
      <c r="AE8" s="5"/>
      <c r="AF8" s="5"/>
      <c r="AG8" s="5"/>
      <c r="AH8" s="5"/>
      <c r="AI8" s="5"/>
      <c r="AJ8" s="5"/>
      <c r="AK8" s="5"/>
      <c r="AL8" s="7"/>
      <c r="AM8" s="7"/>
      <c r="AN8" s="7"/>
      <c r="AO8" s="7"/>
      <c r="AP8" s="7"/>
      <c r="AQ8" s="7"/>
      <c r="AR8" s="7"/>
      <c r="AS8" s="7"/>
      <c r="AT8" s="7"/>
    </row>
    <row r="9" spans="1:46" s="50" customFormat="1" ht="15.6" customHeight="1" x14ac:dyDescent="0.2">
      <c r="A9" s="2"/>
      <c r="B9" s="180"/>
      <c r="C9" s="180"/>
      <c r="D9" s="211"/>
      <c r="E9" s="186"/>
      <c r="F9" s="52"/>
      <c r="G9" s="52"/>
      <c r="H9" s="183"/>
      <c r="I9" s="183"/>
      <c r="J9" s="186"/>
      <c r="K9" s="52"/>
      <c r="L9" s="52"/>
      <c r="M9" s="186"/>
      <c r="N9" s="185"/>
      <c r="O9" s="185"/>
      <c r="P9" s="185"/>
      <c r="Q9" s="52"/>
      <c r="R9" s="52"/>
      <c r="S9" s="52"/>
      <c r="T9" s="217"/>
      <c r="U9" s="218"/>
      <c r="V9" s="218"/>
      <c r="W9" s="218"/>
      <c r="X9" s="218"/>
      <c r="Y9" s="52"/>
      <c r="Z9" s="5"/>
      <c r="AA9" s="5"/>
      <c r="AB9" s="5"/>
      <c r="AC9" s="5"/>
      <c r="AD9" s="5"/>
      <c r="AE9" s="5"/>
      <c r="AF9" s="5"/>
      <c r="AG9" s="5"/>
      <c r="AH9" s="5"/>
      <c r="AI9" s="5"/>
      <c r="AJ9" s="5"/>
      <c r="AK9" s="5"/>
      <c r="AL9" s="7"/>
      <c r="AM9" s="7"/>
      <c r="AN9" s="7"/>
      <c r="AO9" s="7"/>
      <c r="AP9" s="7"/>
      <c r="AQ9" s="7"/>
      <c r="AR9" s="7"/>
      <c r="AS9" s="7"/>
      <c r="AT9" s="7"/>
    </row>
    <row r="10" spans="1:46" s="50" customFormat="1" ht="12.6" customHeight="1" x14ac:dyDescent="0.2">
      <c r="A10" s="2"/>
      <c r="B10" s="180"/>
      <c r="C10" s="180"/>
      <c r="D10" s="211"/>
      <c r="E10" s="219" t="s">
        <v>182</v>
      </c>
      <c r="F10" s="52"/>
      <c r="G10" s="52"/>
      <c r="H10" s="183"/>
      <c r="I10" s="183"/>
      <c r="J10" s="186"/>
      <c r="K10" s="52"/>
      <c r="L10" s="55"/>
      <c r="M10" s="186"/>
      <c r="N10" s="185"/>
      <c r="O10" s="185"/>
      <c r="P10" s="185"/>
      <c r="Q10" s="439" t="s">
        <v>253</v>
      </c>
      <c r="R10" s="440"/>
      <c r="S10" s="440"/>
      <c r="T10" s="441"/>
      <c r="U10" s="34"/>
      <c r="V10" s="456" t="s">
        <v>183</v>
      </c>
      <c r="W10" s="218"/>
      <c r="X10" s="218"/>
      <c r="Y10" s="52"/>
      <c r="Z10" s="5"/>
      <c r="AA10" s="5"/>
      <c r="AB10" s="5"/>
      <c r="AC10" s="5"/>
      <c r="AD10" s="5"/>
      <c r="AE10" s="5"/>
      <c r="AF10" s="5"/>
      <c r="AG10" s="5"/>
      <c r="AH10" s="5"/>
      <c r="AI10" s="5"/>
      <c r="AJ10" s="5"/>
      <c r="AK10" s="5"/>
      <c r="AL10" s="7"/>
      <c r="AM10" s="7"/>
      <c r="AN10" s="7"/>
      <c r="AO10" s="7"/>
      <c r="AP10" s="7"/>
      <c r="AQ10" s="7"/>
      <c r="AR10" s="7"/>
      <c r="AS10" s="7"/>
      <c r="AT10" s="7"/>
    </row>
    <row r="11" spans="1:46" s="261" customFormat="1" ht="12.6" customHeight="1" x14ac:dyDescent="0.2">
      <c r="A11" s="2"/>
      <c r="B11" s="180"/>
      <c r="C11" s="180"/>
      <c r="D11" s="211"/>
      <c r="E11" s="219"/>
      <c r="F11" s="52"/>
      <c r="G11" s="52"/>
      <c r="H11" s="183"/>
      <c r="I11" s="183"/>
      <c r="J11" s="186"/>
      <c r="K11" s="52"/>
      <c r="L11" s="55"/>
      <c r="M11" s="186"/>
      <c r="N11" s="185"/>
      <c r="O11" s="185"/>
      <c r="P11" s="185"/>
      <c r="Q11" s="436" t="s">
        <v>250</v>
      </c>
      <c r="R11" s="437"/>
      <c r="S11" s="437"/>
      <c r="T11" s="438"/>
      <c r="U11" s="34"/>
      <c r="V11" s="457"/>
      <c r="W11" s="218"/>
      <c r="X11" s="218"/>
      <c r="Y11" s="52"/>
      <c r="Z11" s="5"/>
      <c r="AA11" s="5"/>
      <c r="AB11" s="5"/>
      <c r="AC11" s="5"/>
      <c r="AD11" s="5"/>
      <c r="AE11" s="5"/>
      <c r="AF11" s="5"/>
      <c r="AG11" s="5"/>
      <c r="AH11" s="5"/>
      <c r="AI11" s="5"/>
      <c r="AJ11" s="5"/>
      <c r="AK11" s="5"/>
      <c r="AL11" s="7"/>
      <c r="AM11" s="7"/>
      <c r="AN11" s="7"/>
      <c r="AO11" s="7"/>
      <c r="AP11" s="7"/>
      <c r="AQ11" s="7"/>
      <c r="AR11" s="7"/>
      <c r="AS11" s="7"/>
      <c r="AT11" s="7"/>
    </row>
    <row r="12" spans="1:46" s="50" customFormat="1" ht="12.6" customHeight="1" x14ac:dyDescent="0.2">
      <c r="A12" s="2"/>
      <c r="B12" s="180"/>
      <c r="C12" s="180"/>
      <c r="D12" s="211"/>
      <c r="E12" s="186"/>
      <c r="F12" s="52"/>
      <c r="G12" s="55" t="s">
        <v>8</v>
      </c>
      <c r="H12" s="462" t="s">
        <v>184</v>
      </c>
      <c r="I12" s="462"/>
      <c r="J12" s="462"/>
      <c r="K12" s="52"/>
      <c r="L12" s="52"/>
      <c r="M12" s="186"/>
      <c r="N12" s="185"/>
      <c r="O12" s="185"/>
      <c r="P12" s="185"/>
      <c r="Q12" s="432" t="s">
        <v>251</v>
      </c>
      <c r="R12" s="433"/>
      <c r="S12" s="434" t="s">
        <v>252</v>
      </c>
      <c r="T12" s="435"/>
      <c r="U12" s="47"/>
      <c r="V12" s="458"/>
      <c r="W12" s="218"/>
      <c r="X12" s="218"/>
      <c r="Y12" s="52"/>
      <c r="Z12" s="5"/>
      <c r="AE12" s="5"/>
      <c r="AF12" s="5"/>
      <c r="AG12" s="5"/>
      <c r="AH12" s="5"/>
      <c r="AI12" s="5"/>
      <c r="AJ12" s="5"/>
      <c r="AK12" s="5"/>
      <c r="AL12" s="7"/>
      <c r="AM12" s="7"/>
      <c r="AN12" s="7"/>
      <c r="AO12" s="7"/>
      <c r="AP12" s="7"/>
      <c r="AQ12" s="7"/>
      <c r="AR12" s="7"/>
      <c r="AS12" s="7"/>
      <c r="AT12" s="7"/>
    </row>
    <row r="13" spans="1:46" s="50" customFormat="1" ht="40.5" customHeight="1" x14ac:dyDescent="0.2">
      <c r="A13" s="247"/>
      <c r="B13" s="247"/>
      <c r="C13" s="247"/>
      <c r="D13" s="247"/>
      <c r="E13" s="450" t="s">
        <v>185</v>
      </c>
      <c r="F13" s="450"/>
      <c r="G13" s="450"/>
      <c r="H13" s="451" t="s">
        <v>124</v>
      </c>
      <c r="I13" s="451"/>
      <c r="J13" s="451"/>
      <c r="K13" s="451"/>
      <c r="L13" s="451"/>
      <c r="M13" s="451"/>
      <c r="N13" s="258" t="s">
        <v>186</v>
      </c>
      <c r="O13" s="258" t="s">
        <v>126</v>
      </c>
      <c r="P13" s="220" t="s">
        <v>187</v>
      </c>
      <c r="Q13" s="221" t="s">
        <v>255</v>
      </c>
      <c r="R13" s="222" t="s">
        <v>254</v>
      </c>
      <c r="S13" s="221" t="s">
        <v>255</v>
      </c>
      <c r="T13" s="222" t="s">
        <v>254</v>
      </c>
      <c r="U13" s="258" t="s">
        <v>188</v>
      </c>
      <c r="V13" s="223" t="s">
        <v>188</v>
      </c>
      <c r="W13" s="247"/>
      <c r="X13" s="247"/>
      <c r="Y13" s="247"/>
      <c r="Z13" s="5"/>
      <c r="AA13" s="5"/>
      <c r="AB13" s="5"/>
      <c r="AC13" s="5"/>
      <c r="AD13" s="5"/>
      <c r="AE13" s="5"/>
      <c r="AF13" s="5"/>
      <c r="AG13" s="5"/>
      <c r="AH13" s="5"/>
      <c r="AI13" s="5"/>
      <c r="AJ13" s="5"/>
      <c r="AK13" s="5"/>
      <c r="AL13" s="7"/>
      <c r="AM13" s="7"/>
      <c r="AN13" s="7"/>
      <c r="AO13" s="7"/>
      <c r="AP13" s="7"/>
      <c r="AQ13" s="7"/>
      <c r="AR13" s="7"/>
      <c r="AS13" s="7"/>
      <c r="AT13" s="7"/>
    </row>
    <row r="14" spans="1:46" s="50" customFormat="1" ht="27" customHeight="1" x14ac:dyDescent="0.2">
      <c r="A14" s="247"/>
      <c r="B14" s="247"/>
      <c r="C14" s="247"/>
      <c r="D14" s="247"/>
      <c r="E14" s="504"/>
      <c r="F14" s="505"/>
      <c r="G14" s="506"/>
      <c r="H14" s="507"/>
      <c r="I14" s="505"/>
      <c r="J14" s="505"/>
      <c r="K14" s="505"/>
      <c r="L14" s="505"/>
      <c r="M14" s="508"/>
      <c r="N14" s="224"/>
      <c r="O14" s="224"/>
      <c r="P14" s="225"/>
      <c r="Q14" s="62"/>
      <c r="R14" s="63"/>
      <c r="S14" s="62"/>
      <c r="T14" s="63"/>
      <c r="U14" s="64"/>
      <c r="V14" s="56"/>
      <c r="W14" s="247"/>
      <c r="X14" s="247"/>
      <c r="Y14" s="247"/>
      <c r="Z14" s="5"/>
      <c r="AA14" s="10"/>
      <c r="AB14" s="5"/>
      <c r="AC14" s="5"/>
      <c r="AD14" s="5"/>
      <c r="AE14" s="5"/>
      <c r="AF14" s="5"/>
      <c r="AG14" s="5"/>
      <c r="AH14" s="5"/>
      <c r="AI14" s="5"/>
      <c r="AJ14" s="5"/>
      <c r="AK14" s="5"/>
      <c r="AL14" s="7"/>
      <c r="AM14" s="7"/>
      <c r="AN14" s="7"/>
      <c r="AO14" s="7"/>
      <c r="AP14" s="7"/>
      <c r="AQ14" s="7"/>
      <c r="AR14" s="7"/>
      <c r="AS14" s="7"/>
      <c r="AT14" s="7"/>
    </row>
    <row r="15" spans="1:46" ht="18.600000000000001" customHeight="1" x14ac:dyDescent="0.2">
      <c r="A15" s="3"/>
      <c r="B15" s="3"/>
      <c r="C15" s="3"/>
      <c r="D15" s="3"/>
      <c r="E15" s="4"/>
      <c r="F15" s="4"/>
      <c r="G15" s="4"/>
      <c r="H15" s="4"/>
      <c r="I15" s="4"/>
      <c r="J15" s="4"/>
      <c r="K15" s="4"/>
      <c r="L15" s="4"/>
      <c r="M15" s="4"/>
      <c r="N15" s="4"/>
      <c r="O15" s="4"/>
      <c r="P15" s="4"/>
      <c r="Q15" s="4"/>
      <c r="R15" s="4"/>
      <c r="S15" s="4"/>
      <c r="T15" s="4"/>
      <c r="U15" s="4"/>
      <c r="V15" s="4"/>
      <c r="W15" s="4"/>
      <c r="X15" s="4"/>
      <c r="Y15" s="4"/>
      <c r="Z15" s="5"/>
      <c r="AA15" s="5"/>
      <c r="AB15" s="5"/>
      <c r="AC15" s="5"/>
      <c r="AD15" s="5"/>
      <c r="AE15" s="5"/>
      <c r="AF15" s="5"/>
      <c r="AG15" s="5"/>
      <c r="AH15" s="5"/>
      <c r="AI15" s="5"/>
      <c r="AJ15" s="5"/>
      <c r="AK15" s="5"/>
      <c r="AL15" s="7"/>
      <c r="AM15" s="7"/>
      <c r="AN15" s="7"/>
      <c r="AO15" s="7"/>
      <c r="AP15" s="7"/>
      <c r="AQ15" s="7"/>
      <c r="AR15" s="7"/>
      <c r="AS15" s="7"/>
      <c r="AT15" s="7"/>
    </row>
    <row r="16" spans="1:46" ht="15.75" x14ac:dyDescent="0.25">
      <c r="A16" s="509" t="s">
        <v>189</v>
      </c>
      <c r="B16" s="329"/>
      <c r="C16" s="329"/>
      <c r="D16" s="329"/>
      <c r="E16" s="329"/>
      <c r="F16" s="329"/>
      <c r="G16" s="329"/>
      <c r="H16" s="61"/>
      <c r="I16" s="61"/>
      <c r="J16" s="61"/>
      <c r="K16" s="61"/>
      <c r="L16" s="61"/>
      <c r="M16" s="61"/>
      <c r="N16" s="61"/>
      <c r="O16" s="61"/>
      <c r="P16" s="247"/>
      <c r="Q16" s="102" t="s">
        <v>8</v>
      </c>
      <c r="R16" s="128" t="s">
        <v>9</v>
      </c>
      <c r="S16" s="21"/>
      <c r="T16" s="21"/>
      <c r="U16" s="189"/>
      <c r="V16" s="247"/>
      <c r="W16" s="247"/>
      <c r="X16" s="247"/>
      <c r="Y16" s="5"/>
      <c r="Z16" s="5"/>
      <c r="AA16" s="247"/>
      <c r="AB16" s="7"/>
      <c r="AC16" s="7"/>
      <c r="AD16" s="7"/>
      <c r="AE16" s="7"/>
      <c r="AF16" s="7"/>
      <c r="AG16" s="7"/>
      <c r="AH16" s="7"/>
      <c r="AI16" s="5"/>
      <c r="AJ16" s="5"/>
      <c r="AK16" s="5"/>
      <c r="AL16" s="7"/>
      <c r="AM16" s="7"/>
      <c r="AN16" s="7"/>
      <c r="AO16" s="7"/>
      <c r="AP16" s="7"/>
      <c r="AQ16" s="7"/>
      <c r="AR16" s="7"/>
      <c r="AS16" s="7"/>
      <c r="AT16" s="7"/>
    </row>
    <row r="17" spans="1:46" ht="12.6" customHeight="1" x14ac:dyDescent="0.2">
      <c r="A17" s="9"/>
      <c r="B17" s="499" t="s">
        <v>190</v>
      </c>
      <c r="C17" s="500"/>
      <c r="D17" s="500"/>
      <c r="E17" s="500"/>
      <c r="F17" s="500"/>
      <c r="G17" s="500"/>
      <c r="H17" s="500"/>
      <c r="I17" s="500"/>
      <c r="J17" s="500"/>
      <c r="K17" s="500"/>
      <c r="L17" s="500"/>
      <c r="M17" s="500"/>
      <c r="N17" s="500"/>
      <c r="O17" s="500"/>
      <c r="P17" s="501"/>
      <c r="Q17" s="439" t="s">
        <v>253</v>
      </c>
      <c r="R17" s="440"/>
      <c r="S17" s="440"/>
      <c r="T17" s="441"/>
      <c r="U17" s="47"/>
      <c r="V17" s="47"/>
      <c r="W17" s="47"/>
      <c r="X17" s="99"/>
      <c r="Y17" s="99"/>
      <c r="Z17" s="5"/>
      <c r="AA17" s="6"/>
      <c r="AB17" s="5"/>
      <c r="AC17" s="5"/>
      <c r="AD17" s="5"/>
      <c r="AE17" s="5"/>
      <c r="AF17" s="5"/>
      <c r="AG17" s="5"/>
      <c r="AH17" s="5"/>
      <c r="AI17" s="5"/>
      <c r="AJ17" s="5"/>
      <c r="AK17" s="5"/>
      <c r="AL17" s="7"/>
      <c r="AM17" s="7"/>
      <c r="AN17" s="7"/>
      <c r="AO17" s="7"/>
      <c r="AP17" s="7"/>
      <c r="AQ17" s="7"/>
      <c r="AR17" s="7"/>
      <c r="AS17" s="7"/>
      <c r="AT17" s="7"/>
    </row>
    <row r="18" spans="1:46" s="261" customFormat="1" ht="12.6" customHeight="1" x14ac:dyDescent="0.2">
      <c r="A18" s="9"/>
      <c r="B18" s="499"/>
      <c r="C18" s="500"/>
      <c r="D18" s="500"/>
      <c r="E18" s="500"/>
      <c r="F18" s="500"/>
      <c r="G18" s="500"/>
      <c r="H18" s="500"/>
      <c r="I18" s="500"/>
      <c r="J18" s="500"/>
      <c r="K18" s="500"/>
      <c r="L18" s="500"/>
      <c r="M18" s="500"/>
      <c r="N18" s="500"/>
      <c r="O18" s="500"/>
      <c r="P18" s="501"/>
      <c r="Q18" s="436" t="s">
        <v>250</v>
      </c>
      <c r="R18" s="437"/>
      <c r="S18" s="437"/>
      <c r="T18" s="438"/>
      <c r="U18" s="47"/>
      <c r="V18" s="47"/>
      <c r="W18" s="47"/>
      <c r="X18" s="99"/>
      <c r="Y18" s="99"/>
      <c r="Z18" s="5"/>
      <c r="AA18" s="6"/>
      <c r="AB18" s="5"/>
      <c r="AC18" s="5"/>
      <c r="AD18" s="5"/>
      <c r="AE18" s="5"/>
      <c r="AF18" s="5"/>
      <c r="AG18" s="5"/>
      <c r="AH18" s="5"/>
      <c r="AI18" s="5"/>
      <c r="AJ18" s="5"/>
      <c r="AK18" s="5"/>
      <c r="AL18" s="7"/>
      <c r="AM18" s="7"/>
      <c r="AN18" s="7"/>
      <c r="AO18" s="7"/>
      <c r="AP18" s="7"/>
      <c r="AQ18" s="7"/>
      <c r="AR18" s="7"/>
      <c r="AS18" s="7"/>
      <c r="AT18" s="7"/>
    </row>
    <row r="19" spans="1:46" ht="12.6" customHeight="1" x14ac:dyDescent="0.2">
      <c r="A19" s="9"/>
      <c r="B19" s="502"/>
      <c r="C19" s="502"/>
      <c r="D19" s="502"/>
      <c r="E19" s="502"/>
      <c r="F19" s="502"/>
      <c r="G19" s="502"/>
      <c r="H19" s="502"/>
      <c r="I19" s="502"/>
      <c r="J19" s="502"/>
      <c r="K19" s="502"/>
      <c r="L19" s="502"/>
      <c r="M19" s="502"/>
      <c r="N19" s="502"/>
      <c r="O19" s="502"/>
      <c r="P19" s="503"/>
      <c r="Q19" s="432" t="s">
        <v>256</v>
      </c>
      <c r="R19" s="433"/>
      <c r="S19" s="434" t="s">
        <v>252</v>
      </c>
      <c r="T19" s="435"/>
      <c r="U19" s="47"/>
      <c r="V19" s="47"/>
      <c r="W19" s="444" t="s">
        <v>191</v>
      </c>
      <c r="X19" s="445"/>
      <c r="Y19" s="99"/>
      <c r="Z19" s="5"/>
      <c r="AA19" s="6"/>
      <c r="AB19" s="5"/>
      <c r="AC19" s="5"/>
      <c r="AD19" s="5"/>
      <c r="AE19" s="5"/>
      <c r="AF19" s="5"/>
      <c r="AG19" s="5"/>
      <c r="AH19" s="5"/>
      <c r="AI19" s="5"/>
      <c r="AJ19" s="5"/>
      <c r="AK19" s="5"/>
      <c r="AL19" s="7"/>
      <c r="AM19" s="7"/>
      <c r="AN19" s="7"/>
      <c r="AO19" s="7"/>
      <c r="AP19" s="7"/>
      <c r="AQ19" s="7"/>
      <c r="AR19" s="7"/>
      <c r="AS19" s="7"/>
      <c r="AT19" s="7"/>
    </row>
    <row r="20" spans="1:46" ht="41.25" customHeight="1" x14ac:dyDescent="0.2">
      <c r="A20" s="258" t="s">
        <v>192</v>
      </c>
      <c r="B20" s="510" t="s">
        <v>122</v>
      </c>
      <c r="C20" s="511"/>
      <c r="D20" s="401"/>
      <c r="E20" s="451" t="s">
        <v>193</v>
      </c>
      <c r="F20" s="451"/>
      <c r="G20" s="451"/>
      <c r="H20" s="451" t="s">
        <v>124</v>
      </c>
      <c r="I20" s="451"/>
      <c r="J20" s="451"/>
      <c r="K20" s="451"/>
      <c r="L20" s="451"/>
      <c r="M20" s="451"/>
      <c r="N20" s="258" t="s">
        <v>186</v>
      </c>
      <c r="O20" s="258" t="s">
        <v>126</v>
      </c>
      <c r="P20" s="226" t="s">
        <v>194</v>
      </c>
      <c r="Q20" s="221" t="s">
        <v>255</v>
      </c>
      <c r="R20" s="222" t="s">
        <v>254</v>
      </c>
      <c r="S20" s="221" t="s">
        <v>255</v>
      </c>
      <c r="T20" s="222" t="s">
        <v>254</v>
      </c>
      <c r="U20" s="258" t="s">
        <v>188</v>
      </c>
      <c r="V20" s="227" t="s">
        <v>131</v>
      </c>
      <c r="W20" s="228" t="s">
        <v>188</v>
      </c>
      <c r="X20" s="229" t="s">
        <v>131</v>
      </c>
      <c r="Y20" s="18"/>
      <c r="Z20" s="5"/>
      <c r="AA20" s="5"/>
      <c r="AB20" s="5"/>
      <c r="AC20" s="5"/>
      <c r="AD20" s="5"/>
      <c r="AE20" s="5"/>
      <c r="AF20" s="5"/>
      <c r="AG20" s="5"/>
      <c r="AH20" s="5"/>
      <c r="AI20" s="5"/>
      <c r="AJ20" s="5"/>
      <c r="AK20" s="5"/>
      <c r="AL20" s="7"/>
      <c r="AM20" s="7"/>
      <c r="AN20" s="7"/>
      <c r="AO20" s="7"/>
      <c r="AP20" s="7"/>
      <c r="AQ20" s="7"/>
      <c r="AR20" s="7"/>
      <c r="AS20" s="7"/>
      <c r="AT20" s="7"/>
    </row>
    <row r="21" spans="1:46" ht="17.25" customHeight="1" x14ac:dyDescent="0.2">
      <c r="A21" s="496" t="s">
        <v>195</v>
      </c>
      <c r="B21" s="497"/>
      <c r="C21" s="497"/>
      <c r="D21" s="497"/>
      <c r="E21" s="497"/>
      <c r="F21" s="497"/>
      <c r="G21" s="497"/>
      <c r="H21" s="497"/>
      <c r="I21" s="497"/>
      <c r="J21" s="497"/>
      <c r="K21" s="497"/>
      <c r="L21" s="497"/>
      <c r="M21" s="497"/>
      <c r="N21" s="497"/>
      <c r="O21" s="497"/>
      <c r="P21" s="497"/>
      <c r="Q21" s="497"/>
      <c r="R21" s="497"/>
      <c r="S21" s="497"/>
      <c r="T21" s="497"/>
      <c r="U21" s="497"/>
      <c r="V21" s="497"/>
      <c r="W21" s="497"/>
      <c r="X21" s="497"/>
      <c r="Y21" s="498"/>
      <c r="Z21" s="5"/>
      <c r="AA21" s="5"/>
      <c r="AB21" s="5"/>
      <c r="AC21" s="5"/>
      <c r="AD21" s="5"/>
      <c r="AE21" s="5"/>
      <c r="AF21" s="5"/>
      <c r="AG21" s="5"/>
      <c r="AH21" s="5"/>
      <c r="AI21" s="5"/>
      <c r="AJ21" s="5"/>
      <c r="AK21" s="5"/>
      <c r="AL21" s="7"/>
      <c r="AM21" s="7"/>
      <c r="AN21" s="7"/>
      <c r="AO21" s="7"/>
      <c r="AP21" s="7"/>
      <c r="AQ21" s="7"/>
      <c r="AR21" s="7"/>
      <c r="AS21" s="7"/>
      <c r="AT21" s="7"/>
    </row>
    <row r="22" spans="1:46" ht="36" customHeight="1" x14ac:dyDescent="0.2">
      <c r="A22" s="307">
        <v>1</v>
      </c>
      <c r="B22" s="475"/>
      <c r="C22" s="476"/>
      <c r="D22" s="477"/>
      <c r="E22" s="478"/>
      <c r="F22" s="473"/>
      <c r="G22" s="474"/>
      <c r="H22" s="472"/>
      <c r="I22" s="473"/>
      <c r="J22" s="473"/>
      <c r="K22" s="473"/>
      <c r="L22" s="473"/>
      <c r="M22" s="474"/>
      <c r="N22" s="200"/>
      <c r="O22" s="200"/>
      <c r="P22" s="230"/>
      <c r="Q22" s="65"/>
      <c r="R22" s="66"/>
      <c r="S22" s="65"/>
      <c r="T22" s="66"/>
      <c r="U22" s="91"/>
      <c r="V22" s="86">
        <f>IF(U22="",0,IF(U22&lt;=Formulas!$C$35,Formulas!$D$35,0))</f>
        <v>0</v>
      </c>
      <c r="W22" s="123"/>
      <c r="X22" s="124"/>
      <c r="Y22" s="19"/>
      <c r="Z22" s="5"/>
      <c r="AA22" s="10"/>
      <c r="AB22" s="5"/>
      <c r="AC22" s="5"/>
      <c r="AD22" s="5"/>
      <c r="AE22" s="5"/>
      <c r="AF22" s="5"/>
      <c r="AG22" s="5"/>
      <c r="AH22" s="5"/>
      <c r="AI22" s="5"/>
      <c r="AJ22" s="5"/>
      <c r="AK22" s="5"/>
      <c r="AL22" s="7"/>
      <c r="AM22" s="7"/>
      <c r="AN22" s="7"/>
      <c r="AO22" s="7"/>
      <c r="AP22" s="7"/>
      <c r="AQ22" s="7"/>
      <c r="AR22" s="7"/>
      <c r="AS22" s="7"/>
      <c r="AT22" s="7"/>
    </row>
    <row r="23" spans="1:46" ht="41.45" customHeight="1" x14ac:dyDescent="0.2">
      <c r="A23" s="308"/>
      <c r="B23" s="483" t="s">
        <v>98</v>
      </c>
      <c r="C23" s="484"/>
      <c r="D23" s="484"/>
      <c r="E23" s="484"/>
      <c r="F23" s="484"/>
      <c r="G23" s="484"/>
      <c r="H23" s="484"/>
      <c r="I23" s="484"/>
      <c r="J23" s="484"/>
      <c r="K23" s="484"/>
      <c r="L23" s="484"/>
      <c r="M23" s="484"/>
      <c r="N23" s="484"/>
      <c r="O23" s="484"/>
      <c r="P23" s="484"/>
      <c r="Q23" s="484"/>
      <c r="R23" s="484"/>
      <c r="S23" s="484"/>
      <c r="T23" s="484"/>
      <c r="U23" s="484"/>
      <c r="V23" s="484"/>
      <c r="W23" s="484"/>
      <c r="X23" s="485"/>
      <c r="Y23" s="19"/>
      <c r="Z23" s="5"/>
      <c r="AA23" s="10"/>
      <c r="AB23" s="5"/>
      <c r="AC23" s="5"/>
      <c r="AD23" s="5"/>
      <c r="AE23" s="5"/>
      <c r="AF23" s="5"/>
      <c r="AG23" s="5"/>
      <c r="AH23" s="5"/>
      <c r="AI23" s="5"/>
      <c r="AJ23" s="5"/>
      <c r="AK23" s="5"/>
      <c r="AL23" s="7"/>
      <c r="AM23" s="7"/>
      <c r="AN23" s="7"/>
      <c r="AO23" s="7"/>
      <c r="AP23" s="7"/>
      <c r="AQ23" s="7"/>
      <c r="AR23" s="7"/>
      <c r="AS23" s="7"/>
      <c r="AT23" s="7"/>
    </row>
    <row r="24" spans="1:46" ht="36" customHeight="1" x14ac:dyDescent="0.2">
      <c r="A24" s="307">
        <v>2</v>
      </c>
      <c r="B24" s="475"/>
      <c r="C24" s="476"/>
      <c r="D24" s="477"/>
      <c r="E24" s="478"/>
      <c r="F24" s="473"/>
      <c r="G24" s="474"/>
      <c r="H24" s="472"/>
      <c r="I24" s="473"/>
      <c r="J24" s="473"/>
      <c r="K24" s="473"/>
      <c r="L24" s="473"/>
      <c r="M24" s="474"/>
      <c r="N24" s="200"/>
      <c r="O24" s="200"/>
      <c r="P24" s="230"/>
      <c r="Q24" s="65"/>
      <c r="R24" s="66"/>
      <c r="S24" s="65"/>
      <c r="T24" s="66"/>
      <c r="U24" s="91"/>
      <c r="V24" s="86">
        <f>IF(U24="",0,IF(U24&lt;=Formulas!$C$35,Formulas!$D$35,0))</f>
        <v>0</v>
      </c>
      <c r="W24" s="123"/>
      <c r="X24" s="124"/>
      <c r="Y24" s="19"/>
      <c r="Z24" s="5"/>
      <c r="AA24" s="10"/>
      <c r="AB24" s="5"/>
      <c r="AC24" s="5"/>
      <c r="AD24" s="5"/>
      <c r="AE24" s="5"/>
      <c r="AF24" s="5"/>
      <c r="AG24" s="5"/>
      <c r="AH24" s="5"/>
      <c r="AI24" s="5"/>
      <c r="AJ24" s="5"/>
      <c r="AK24" s="5"/>
      <c r="AL24" s="7"/>
      <c r="AM24" s="7"/>
      <c r="AN24" s="7"/>
      <c r="AO24" s="7"/>
      <c r="AP24" s="7"/>
      <c r="AQ24" s="7"/>
      <c r="AR24" s="7"/>
      <c r="AS24" s="7"/>
      <c r="AT24" s="7"/>
    </row>
    <row r="25" spans="1:46" ht="41.45" customHeight="1" x14ac:dyDescent="0.2">
      <c r="A25" s="308"/>
      <c r="B25" s="483" t="s">
        <v>98</v>
      </c>
      <c r="C25" s="484"/>
      <c r="D25" s="484"/>
      <c r="E25" s="484"/>
      <c r="F25" s="484"/>
      <c r="G25" s="484"/>
      <c r="H25" s="484"/>
      <c r="I25" s="484"/>
      <c r="J25" s="484"/>
      <c r="K25" s="484"/>
      <c r="L25" s="484"/>
      <c r="M25" s="484"/>
      <c r="N25" s="484"/>
      <c r="O25" s="484"/>
      <c r="P25" s="484"/>
      <c r="Q25" s="484"/>
      <c r="R25" s="484"/>
      <c r="S25" s="484"/>
      <c r="T25" s="484"/>
      <c r="U25" s="484"/>
      <c r="V25" s="484"/>
      <c r="W25" s="484"/>
      <c r="X25" s="485"/>
      <c r="Y25" s="19"/>
      <c r="Z25" s="5"/>
      <c r="AA25" s="10"/>
      <c r="AB25" s="5"/>
      <c r="AC25" s="5"/>
      <c r="AD25" s="5"/>
      <c r="AE25" s="5"/>
      <c r="AF25" s="5"/>
      <c r="AG25" s="5"/>
      <c r="AH25" s="5"/>
      <c r="AI25" s="5"/>
      <c r="AJ25" s="5"/>
      <c r="AK25" s="5"/>
      <c r="AL25" s="7"/>
      <c r="AM25" s="7"/>
      <c r="AN25" s="7"/>
      <c r="AO25" s="7"/>
      <c r="AP25" s="7"/>
      <c r="AQ25" s="7"/>
      <c r="AR25" s="7"/>
      <c r="AS25" s="7"/>
      <c r="AT25" s="7"/>
    </row>
    <row r="26" spans="1:46" ht="36" customHeight="1" x14ac:dyDescent="0.2">
      <c r="A26" s="307">
        <v>3</v>
      </c>
      <c r="B26" s="475"/>
      <c r="C26" s="476"/>
      <c r="D26" s="477"/>
      <c r="E26" s="478"/>
      <c r="F26" s="473"/>
      <c r="G26" s="474"/>
      <c r="H26" s="472"/>
      <c r="I26" s="473"/>
      <c r="J26" s="473"/>
      <c r="K26" s="473"/>
      <c r="L26" s="473"/>
      <c r="M26" s="474"/>
      <c r="N26" s="200"/>
      <c r="O26" s="200"/>
      <c r="P26" s="230"/>
      <c r="Q26" s="65"/>
      <c r="R26" s="66"/>
      <c r="S26" s="65"/>
      <c r="T26" s="66"/>
      <c r="U26" s="91"/>
      <c r="V26" s="86">
        <f>IF(U26="",0,IF(U26&lt;=Formulas!$C$35,Formulas!$D$35,0))</f>
        <v>0</v>
      </c>
      <c r="W26" s="123"/>
      <c r="X26" s="124"/>
      <c r="Y26" s="19"/>
      <c r="Z26" s="5"/>
      <c r="AA26" s="10"/>
      <c r="AB26" s="5"/>
      <c r="AC26" s="5"/>
      <c r="AD26" s="5"/>
      <c r="AE26" s="5"/>
      <c r="AF26" s="5"/>
      <c r="AG26" s="5"/>
      <c r="AH26" s="5"/>
      <c r="AI26" s="5"/>
      <c r="AJ26" s="5"/>
      <c r="AK26" s="5"/>
      <c r="AL26" s="7"/>
      <c r="AM26" s="7"/>
      <c r="AN26" s="7"/>
      <c r="AO26" s="7"/>
      <c r="AP26" s="7"/>
      <c r="AQ26" s="7"/>
      <c r="AR26" s="7"/>
      <c r="AS26" s="7"/>
      <c r="AT26" s="7"/>
    </row>
    <row r="27" spans="1:46" ht="41.45" customHeight="1" x14ac:dyDescent="0.2">
      <c r="A27" s="308"/>
      <c r="B27" s="483" t="s">
        <v>98</v>
      </c>
      <c r="C27" s="484"/>
      <c r="D27" s="484"/>
      <c r="E27" s="484"/>
      <c r="F27" s="484"/>
      <c r="G27" s="484"/>
      <c r="H27" s="484"/>
      <c r="I27" s="484"/>
      <c r="J27" s="484"/>
      <c r="K27" s="484"/>
      <c r="L27" s="484"/>
      <c r="M27" s="484"/>
      <c r="N27" s="484"/>
      <c r="O27" s="484"/>
      <c r="P27" s="484"/>
      <c r="Q27" s="484"/>
      <c r="R27" s="484"/>
      <c r="S27" s="484"/>
      <c r="T27" s="484"/>
      <c r="U27" s="484"/>
      <c r="V27" s="484"/>
      <c r="W27" s="484"/>
      <c r="X27" s="485"/>
      <c r="Y27" s="19"/>
      <c r="Z27" s="5"/>
      <c r="AA27" s="10"/>
      <c r="AB27" s="5"/>
      <c r="AC27" s="5"/>
      <c r="AD27" s="5"/>
      <c r="AE27" s="5"/>
      <c r="AF27" s="5"/>
      <c r="AG27" s="5"/>
      <c r="AH27" s="5"/>
      <c r="AI27" s="5"/>
      <c r="AJ27" s="5"/>
      <c r="AK27" s="5"/>
      <c r="AL27" s="7"/>
      <c r="AM27" s="7"/>
      <c r="AN27" s="7"/>
      <c r="AO27" s="7"/>
      <c r="AP27" s="7"/>
      <c r="AQ27" s="7"/>
      <c r="AR27" s="7"/>
      <c r="AS27" s="7"/>
      <c r="AT27" s="7"/>
    </row>
    <row r="28" spans="1:46" ht="36" customHeight="1" x14ac:dyDescent="0.2">
      <c r="A28" s="307">
        <v>4</v>
      </c>
      <c r="B28" s="475"/>
      <c r="C28" s="476"/>
      <c r="D28" s="477"/>
      <c r="E28" s="478"/>
      <c r="F28" s="473"/>
      <c r="G28" s="474"/>
      <c r="H28" s="472"/>
      <c r="I28" s="473"/>
      <c r="J28" s="473"/>
      <c r="K28" s="473"/>
      <c r="L28" s="473"/>
      <c r="M28" s="474"/>
      <c r="N28" s="200"/>
      <c r="O28" s="200"/>
      <c r="P28" s="230"/>
      <c r="Q28" s="65"/>
      <c r="R28" s="66"/>
      <c r="S28" s="65"/>
      <c r="T28" s="66"/>
      <c r="U28" s="91"/>
      <c r="V28" s="86">
        <f>IF(U28="",0,IF(U28&lt;=Formulas!$C$35,Formulas!$D$35,0))</f>
        <v>0</v>
      </c>
      <c r="W28" s="123"/>
      <c r="X28" s="124"/>
      <c r="Y28" s="19"/>
      <c r="Z28" s="5"/>
      <c r="AA28" s="10"/>
      <c r="AB28" s="5"/>
      <c r="AC28" s="5"/>
      <c r="AD28" s="5"/>
      <c r="AE28" s="5"/>
      <c r="AF28" s="5"/>
      <c r="AG28" s="5"/>
      <c r="AH28" s="5"/>
      <c r="AI28" s="5"/>
      <c r="AJ28" s="5"/>
      <c r="AK28" s="5"/>
      <c r="AL28" s="7"/>
      <c r="AM28" s="7"/>
      <c r="AN28" s="7"/>
      <c r="AO28" s="7"/>
      <c r="AP28" s="7"/>
      <c r="AQ28" s="7"/>
      <c r="AR28" s="7"/>
      <c r="AS28" s="7"/>
      <c r="AT28" s="7"/>
    </row>
    <row r="29" spans="1:46" ht="41.45" customHeight="1" x14ac:dyDescent="0.2">
      <c r="A29" s="308"/>
      <c r="B29" s="483" t="s">
        <v>98</v>
      </c>
      <c r="C29" s="484"/>
      <c r="D29" s="484"/>
      <c r="E29" s="484"/>
      <c r="F29" s="484"/>
      <c r="G29" s="484"/>
      <c r="H29" s="484"/>
      <c r="I29" s="484"/>
      <c r="J29" s="484"/>
      <c r="K29" s="484"/>
      <c r="L29" s="484"/>
      <c r="M29" s="484"/>
      <c r="N29" s="484"/>
      <c r="O29" s="484"/>
      <c r="P29" s="484"/>
      <c r="Q29" s="484"/>
      <c r="R29" s="484"/>
      <c r="S29" s="484"/>
      <c r="T29" s="484"/>
      <c r="U29" s="484"/>
      <c r="V29" s="484"/>
      <c r="W29" s="484"/>
      <c r="X29" s="485"/>
      <c r="Y29" s="19"/>
      <c r="Z29" s="5"/>
      <c r="AA29" s="10"/>
      <c r="AB29" s="5"/>
      <c r="AC29" s="5"/>
      <c r="AD29" s="5"/>
      <c r="AE29" s="5"/>
      <c r="AF29" s="5"/>
      <c r="AG29" s="5"/>
      <c r="AH29" s="5"/>
      <c r="AI29" s="5"/>
      <c r="AJ29" s="5"/>
      <c r="AK29" s="5"/>
      <c r="AL29" s="7"/>
      <c r="AM29" s="7"/>
      <c r="AN29" s="7"/>
      <c r="AO29" s="7"/>
      <c r="AP29" s="7"/>
      <c r="AQ29" s="7"/>
      <c r="AR29" s="7"/>
      <c r="AS29" s="7"/>
      <c r="AT29" s="7"/>
    </row>
    <row r="30" spans="1:46" ht="36" customHeight="1" x14ac:dyDescent="0.2">
      <c r="A30" s="307">
        <v>5</v>
      </c>
      <c r="B30" s="475"/>
      <c r="C30" s="476"/>
      <c r="D30" s="477"/>
      <c r="E30" s="478"/>
      <c r="F30" s="473"/>
      <c r="G30" s="474"/>
      <c r="H30" s="472"/>
      <c r="I30" s="473"/>
      <c r="J30" s="473"/>
      <c r="K30" s="473"/>
      <c r="L30" s="473"/>
      <c r="M30" s="474"/>
      <c r="N30" s="200"/>
      <c r="O30" s="200"/>
      <c r="P30" s="230"/>
      <c r="Q30" s="65"/>
      <c r="R30" s="66"/>
      <c r="S30" s="65"/>
      <c r="T30" s="66"/>
      <c r="U30" s="91"/>
      <c r="V30" s="92">
        <f>IF(U30="",0,IF(U30&lt;=Formulas!$C$35,Formulas!$D$35,0))</f>
        <v>0</v>
      </c>
      <c r="W30" s="125"/>
      <c r="X30" s="126"/>
      <c r="Y30" s="19"/>
      <c r="Z30" s="5"/>
      <c r="AA30" s="10"/>
      <c r="AB30" s="5"/>
      <c r="AC30" s="5"/>
      <c r="AD30" s="5"/>
      <c r="AE30" s="5"/>
      <c r="AF30" s="5"/>
      <c r="AG30" s="5"/>
      <c r="AH30" s="5"/>
      <c r="AI30" s="5"/>
      <c r="AJ30" s="5"/>
      <c r="AK30" s="5"/>
      <c r="AL30" s="7"/>
      <c r="AM30" s="7"/>
      <c r="AN30" s="7"/>
      <c r="AO30" s="7"/>
      <c r="AP30" s="7"/>
      <c r="AQ30" s="7"/>
      <c r="AR30" s="7"/>
      <c r="AS30" s="7"/>
      <c r="AT30" s="7"/>
    </row>
    <row r="31" spans="1:46" ht="41.45" customHeight="1" x14ac:dyDescent="0.2">
      <c r="A31" s="309"/>
      <c r="B31" s="483" t="s">
        <v>98</v>
      </c>
      <c r="C31" s="484"/>
      <c r="D31" s="484"/>
      <c r="E31" s="484"/>
      <c r="F31" s="484"/>
      <c r="G31" s="484"/>
      <c r="H31" s="484"/>
      <c r="I31" s="484"/>
      <c r="J31" s="484"/>
      <c r="K31" s="484"/>
      <c r="L31" s="484"/>
      <c r="M31" s="484"/>
      <c r="N31" s="484"/>
      <c r="O31" s="484"/>
      <c r="P31" s="484"/>
      <c r="Q31" s="484"/>
      <c r="R31" s="484"/>
      <c r="S31" s="484"/>
      <c r="T31" s="484"/>
      <c r="U31" s="484"/>
      <c r="V31" s="484"/>
      <c r="W31" s="484"/>
      <c r="X31" s="485"/>
      <c r="Y31" s="19"/>
      <c r="Z31" s="5"/>
      <c r="AA31" s="10"/>
      <c r="AB31" s="5"/>
      <c r="AC31" s="5"/>
      <c r="AD31" s="5"/>
      <c r="AE31" s="5"/>
      <c r="AF31" s="5"/>
      <c r="AG31" s="5"/>
      <c r="AH31" s="5"/>
      <c r="AI31" s="5"/>
      <c r="AJ31" s="5"/>
      <c r="AK31" s="5"/>
      <c r="AL31" s="7"/>
      <c r="AM31" s="7"/>
      <c r="AN31" s="7"/>
      <c r="AO31" s="7"/>
      <c r="AP31" s="7"/>
      <c r="AQ31" s="7"/>
      <c r="AR31" s="7"/>
      <c r="AS31" s="7"/>
      <c r="AT31" s="7"/>
    </row>
    <row r="32" spans="1:46" ht="22.5" customHeight="1" x14ac:dyDescent="0.2">
      <c r="A32" s="231"/>
      <c r="B32" s="43"/>
      <c r="C32" s="43"/>
      <c r="D32" s="43"/>
      <c r="E32" s="232"/>
      <c r="F32" s="44"/>
      <c r="G32" s="44"/>
      <c r="H32" s="44"/>
      <c r="I32" s="44"/>
      <c r="J32" s="44"/>
      <c r="K32" s="44"/>
      <c r="L32" s="44"/>
      <c r="M32" s="44"/>
      <c r="N32" s="44"/>
      <c r="O32" s="44"/>
      <c r="P32" s="44"/>
      <c r="Q32" s="44"/>
      <c r="R32" s="44"/>
      <c r="S32" s="44"/>
      <c r="T32" s="44"/>
      <c r="U32" s="233" t="s">
        <v>196</v>
      </c>
      <c r="V32" s="90">
        <f>SUM(V22,V24,V26,V28,V30)</f>
        <v>0</v>
      </c>
      <c r="W32" s="42"/>
      <c r="X32" s="90">
        <f>SUM(X22,X24,X26,X28,X30)</f>
        <v>0</v>
      </c>
      <c r="Y32" s="19"/>
      <c r="Z32" s="5"/>
      <c r="AA32" s="10"/>
      <c r="AB32" s="5"/>
      <c r="AC32" s="5"/>
      <c r="AD32" s="5"/>
      <c r="AE32" s="5"/>
      <c r="AF32" s="5"/>
      <c r="AG32" s="5"/>
      <c r="AH32" s="5"/>
      <c r="AI32" s="5"/>
      <c r="AJ32" s="5"/>
      <c r="AK32" s="5"/>
      <c r="AL32" s="7"/>
      <c r="AM32" s="7"/>
      <c r="AN32" s="7"/>
      <c r="AO32" s="7"/>
      <c r="AP32" s="7"/>
      <c r="AQ32" s="7"/>
      <c r="AR32" s="7"/>
      <c r="AS32" s="7"/>
      <c r="AT32" s="7"/>
    </row>
    <row r="33" spans="1:46" ht="22.5" customHeight="1" x14ac:dyDescent="0.2">
      <c r="A33" s="234"/>
      <c r="B33" s="45"/>
      <c r="C33" s="45"/>
      <c r="D33" s="45"/>
      <c r="E33" s="235"/>
      <c r="F33" s="46"/>
      <c r="G33" s="46"/>
      <c r="H33" s="46"/>
      <c r="I33" s="46"/>
      <c r="J33" s="46"/>
      <c r="K33" s="46"/>
      <c r="L33" s="46"/>
      <c r="M33" s="46"/>
      <c r="N33" s="46"/>
      <c r="O33" s="46"/>
      <c r="P33" s="46"/>
      <c r="Q33" s="46"/>
      <c r="R33" s="46"/>
      <c r="S33" s="46"/>
      <c r="T33" s="46"/>
      <c r="U33" s="11"/>
      <c r="V33" s="46"/>
      <c r="W33" s="42"/>
      <c r="X33" s="42"/>
      <c r="Y33" s="19"/>
      <c r="Z33" s="5"/>
      <c r="AA33" s="10"/>
      <c r="AB33" s="5"/>
      <c r="AC33" s="5"/>
      <c r="AD33" s="5"/>
      <c r="AE33" s="5"/>
      <c r="AF33" s="5"/>
      <c r="AG33" s="5"/>
      <c r="AH33" s="5"/>
      <c r="AI33" s="5"/>
      <c r="AJ33" s="5"/>
      <c r="AK33" s="5"/>
      <c r="AL33" s="7"/>
      <c r="AM33" s="7"/>
      <c r="AN33" s="7"/>
      <c r="AO33" s="7"/>
      <c r="AP33" s="7"/>
      <c r="AQ33" s="7"/>
      <c r="AR33" s="7"/>
      <c r="AS33" s="7"/>
      <c r="AT33" s="7"/>
    </row>
    <row r="34" spans="1:46" ht="26.25" customHeight="1" x14ac:dyDescent="0.2">
      <c r="A34" s="479" t="s">
        <v>197</v>
      </c>
      <c r="B34" s="480"/>
      <c r="C34" s="480"/>
      <c r="D34" s="480"/>
      <c r="E34" s="480"/>
      <c r="F34" s="480"/>
      <c r="G34" s="480"/>
      <c r="H34" s="480"/>
      <c r="I34" s="480"/>
      <c r="J34" s="480"/>
      <c r="K34" s="480"/>
      <c r="L34" s="480"/>
      <c r="M34" s="480"/>
      <c r="N34" s="480"/>
      <c r="O34" s="480"/>
      <c r="P34" s="480"/>
      <c r="Q34" s="480"/>
      <c r="R34" s="480"/>
      <c r="S34" s="480"/>
      <c r="T34" s="480"/>
      <c r="U34" s="480"/>
      <c r="V34" s="480"/>
      <c r="W34" s="480"/>
      <c r="X34" s="480"/>
      <c r="Y34" s="259"/>
      <c r="Z34" s="5"/>
      <c r="AA34" s="5"/>
      <c r="AB34" s="5"/>
      <c r="AC34" s="5"/>
      <c r="AD34" s="5"/>
      <c r="AE34" s="5"/>
      <c r="AF34" s="5"/>
      <c r="AG34" s="5"/>
      <c r="AH34" s="5"/>
      <c r="AI34" s="5"/>
      <c r="AJ34" s="5"/>
      <c r="AK34" s="5"/>
      <c r="AL34" s="7"/>
      <c r="AM34" s="7"/>
      <c r="AN34" s="7"/>
      <c r="AO34" s="7"/>
      <c r="AP34" s="7"/>
      <c r="AQ34" s="7"/>
      <c r="AR34" s="7"/>
      <c r="AS34" s="7"/>
      <c r="AT34" s="7"/>
    </row>
    <row r="35" spans="1:46" s="136" customFormat="1" ht="26.25" customHeight="1" x14ac:dyDescent="0.2">
      <c r="A35" s="306" t="s">
        <v>192</v>
      </c>
      <c r="B35" s="469" t="s">
        <v>122</v>
      </c>
      <c r="C35" s="470"/>
      <c r="D35" s="471"/>
      <c r="E35" s="429" t="s">
        <v>198</v>
      </c>
      <c r="F35" s="430"/>
      <c r="G35" s="430"/>
      <c r="H35" s="430"/>
      <c r="I35" s="430"/>
      <c r="J35" s="430"/>
      <c r="K35" s="430"/>
      <c r="L35" s="430"/>
      <c r="M35" s="430"/>
      <c r="N35" s="430"/>
      <c r="O35" s="430"/>
      <c r="P35" s="430"/>
      <c r="Q35" s="430"/>
      <c r="R35" s="430"/>
      <c r="S35" s="430"/>
      <c r="T35" s="430"/>
      <c r="U35" s="430"/>
      <c r="V35" s="430"/>
      <c r="W35" s="430"/>
      <c r="X35" s="431"/>
      <c r="Y35" s="133"/>
      <c r="Z35" s="134"/>
      <c r="AA35" s="134"/>
      <c r="AB35" s="134"/>
      <c r="AC35" s="134"/>
      <c r="AD35" s="134"/>
      <c r="AE35" s="134"/>
      <c r="AF35" s="134"/>
      <c r="AG35" s="134"/>
      <c r="AH35" s="134"/>
      <c r="AI35" s="134"/>
      <c r="AJ35" s="134"/>
      <c r="AK35" s="134"/>
      <c r="AL35" s="135"/>
      <c r="AM35" s="135"/>
      <c r="AN35" s="135"/>
      <c r="AO35" s="135"/>
      <c r="AP35" s="135"/>
      <c r="AQ35" s="135"/>
      <c r="AR35" s="135"/>
      <c r="AS35" s="135"/>
      <c r="AT35" s="135"/>
    </row>
    <row r="36" spans="1:46" ht="30.6" customHeight="1" x14ac:dyDescent="0.2">
      <c r="A36" s="236" t="s">
        <v>134</v>
      </c>
      <c r="B36" s="371" t="s">
        <v>199</v>
      </c>
      <c r="C36" s="481"/>
      <c r="D36" s="481"/>
      <c r="E36" s="427" t="s">
        <v>200</v>
      </c>
      <c r="F36" s="428"/>
      <c r="G36" s="428"/>
      <c r="H36" s="428"/>
      <c r="I36" s="428"/>
      <c r="J36" s="428"/>
      <c r="K36" s="428"/>
      <c r="L36" s="428"/>
      <c r="M36" s="428"/>
      <c r="N36" s="428"/>
      <c r="O36" s="428"/>
      <c r="P36" s="428"/>
      <c r="Q36" s="428"/>
      <c r="R36" s="428"/>
      <c r="S36" s="428"/>
      <c r="T36" s="428"/>
      <c r="U36" s="428"/>
      <c r="V36" s="428"/>
      <c r="W36" s="428"/>
      <c r="X36" s="428"/>
      <c r="Y36" s="19"/>
      <c r="Z36" s="5"/>
      <c r="AA36" s="10"/>
      <c r="AB36" s="5"/>
      <c r="AC36" s="5"/>
      <c r="AD36" s="5"/>
      <c r="AE36" s="5"/>
      <c r="AF36" s="5"/>
      <c r="AG36" s="5"/>
      <c r="AH36" s="5"/>
      <c r="AI36" s="5"/>
      <c r="AJ36" s="5"/>
      <c r="AK36" s="5"/>
      <c r="AL36" s="7"/>
      <c r="AM36" s="7"/>
      <c r="AN36" s="7"/>
      <c r="AO36" s="7"/>
      <c r="AP36" s="7"/>
      <c r="AQ36" s="7"/>
      <c r="AR36" s="7"/>
      <c r="AS36" s="7"/>
      <c r="AT36" s="7"/>
    </row>
    <row r="37" spans="1:46" ht="29.45" customHeight="1" x14ac:dyDescent="0.2">
      <c r="A37" s="237" t="s">
        <v>137</v>
      </c>
      <c r="B37" s="417" t="s">
        <v>201</v>
      </c>
      <c r="C37" s="482"/>
      <c r="D37" s="482"/>
      <c r="E37" s="425" t="s">
        <v>202</v>
      </c>
      <c r="F37" s="426"/>
      <c r="G37" s="426"/>
      <c r="H37" s="426"/>
      <c r="I37" s="426"/>
      <c r="J37" s="426"/>
      <c r="K37" s="426"/>
      <c r="L37" s="426"/>
      <c r="M37" s="426"/>
      <c r="N37" s="426"/>
      <c r="O37" s="426"/>
      <c r="P37" s="426"/>
      <c r="Q37" s="426"/>
      <c r="R37" s="426"/>
      <c r="S37" s="426"/>
      <c r="T37" s="426"/>
      <c r="U37" s="426"/>
      <c r="V37" s="426"/>
      <c r="W37" s="426"/>
      <c r="X37" s="426"/>
      <c r="Y37" s="19"/>
      <c r="Z37" s="5"/>
      <c r="AA37" s="10"/>
      <c r="AB37" s="5"/>
      <c r="AC37" s="5"/>
      <c r="AD37" s="5"/>
      <c r="AE37" s="5"/>
      <c r="AF37" s="5"/>
      <c r="AG37" s="5"/>
      <c r="AH37" s="5"/>
      <c r="AI37" s="5"/>
      <c r="AJ37" s="5"/>
      <c r="AK37" s="5"/>
      <c r="AL37" s="7"/>
      <c r="AM37" s="7"/>
      <c r="AN37" s="7"/>
      <c r="AO37" s="7"/>
      <c r="AP37" s="7"/>
      <c r="AQ37" s="7"/>
      <c r="AR37" s="7"/>
      <c r="AS37" s="7"/>
      <c r="AT37" s="7"/>
    </row>
    <row r="38" spans="1:46" ht="57" customHeight="1" x14ac:dyDescent="0.2">
      <c r="A38" s="237" t="s">
        <v>139</v>
      </c>
      <c r="B38" s="417" t="s">
        <v>203</v>
      </c>
      <c r="C38" s="491"/>
      <c r="D38" s="491"/>
      <c r="E38" s="425" t="s">
        <v>204</v>
      </c>
      <c r="F38" s="426"/>
      <c r="G38" s="426"/>
      <c r="H38" s="426"/>
      <c r="I38" s="426"/>
      <c r="J38" s="426"/>
      <c r="K38" s="426"/>
      <c r="L38" s="426"/>
      <c r="M38" s="426"/>
      <c r="N38" s="426"/>
      <c r="O38" s="426"/>
      <c r="P38" s="426"/>
      <c r="Q38" s="426"/>
      <c r="R38" s="426"/>
      <c r="S38" s="426"/>
      <c r="T38" s="426"/>
      <c r="U38" s="426"/>
      <c r="V38" s="426"/>
      <c r="W38" s="426"/>
      <c r="X38" s="426"/>
      <c r="Y38" s="19"/>
      <c r="Z38" s="5"/>
      <c r="AA38" s="10"/>
      <c r="AB38" s="5"/>
      <c r="AC38" s="5"/>
      <c r="AD38" s="5"/>
      <c r="AE38" s="5"/>
      <c r="AF38" s="5"/>
      <c r="AG38" s="5"/>
      <c r="AH38" s="5"/>
      <c r="AI38" s="5"/>
      <c r="AJ38" s="5"/>
      <c r="AK38" s="5"/>
      <c r="AL38" s="7"/>
      <c r="AM38" s="7"/>
      <c r="AN38" s="7"/>
      <c r="AO38" s="7"/>
      <c r="AP38" s="7"/>
      <c r="AQ38" s="7"/>
      <c r="AR38" s="7"/>
      <c r="AS38" s="7"/>
      <c r="AT38" s="7"/>
    </row>
    <row r="39" spans="1:46" ht="57.6" customHeight="1" x14ac:dyDescent="0.2">
      <c r="A39" s="237" t="s">
        <v>141</v>
      </c>
      <c r="B39" s="417" t="s">
        <v>205</v>
      </c>
      <c r="C39" s="482"/>
      <c r="D39" s="482"/>
      <c r="E39" s="425" t="s">
        <v>206</v>
      </c>
      <c r="F39" s="426"/>
      <c r="G39" s="426"/>
      <c r="H39" s="426"/>
      <c r="I39" s="426"/>
      <c r="J39" s="426"/>
      <c r="K39" s="426"/>
      <c r="L39" s="426"/>
      <c r="M39" s="426"/>
      <c r="N39" s="426"/>
      <c r="O39" s="426"/>
      <c r="P39" s="426"/>
      <c r="Q39" s="426"/>
      <c r="R39" s="426"/>
      <c r="S39" s="426"/>
      <c r="T39" s="426"/>
      <c r="U39" s="426"/>
      <c r="V39" s="426"/>
      <c r="W39" s="426"/>
      <c r="X39" s="426"/>
      <c r="Y39" s="19"/>
      <c r="Z39" s="5"/>
      <c r="AA39" s="10"/>
      <c r="AB39" s="5"/>
      <c r="AC39" s="5"/>
      <c r="AD39" s="5"/>
      <c r="AE39" s="5"/>
      <c r="AF39" s="5"/>
      <c r="AG39" s="5"/>
      <c r="AH39" s="5"/>
      <c r="AI39" s="5"/>
      <c r="AJ39" s="5"/>
      <c r="AK39" s="5"/>
      <c r="AL39" s="7"/>
      <c r="AM39" s="7"/>
      <c r="AN39" s="7"/>
      <c r="AO39" s="7"/>
      <c r="AP39" s="7"/>
      <c r="AQ39" s="7"/>
      <c r="AR39" s="7"/>
      <c r="AS39" s="7"/>
      <c r="AT39" s="7"/>
    </row>
    <row r="40" spans="1:46" s="30" customFormat="1" ht="28.15" customHeight="1" x14ac:dyDescent="0.2">
      <c r="A40" s="203" t="s">
        <v>145</v>
      </c>
      <c r="B40" s="487" t="s">
        <v>207</v>
      </c>
      <c r="C40" s="488"/>
      <c r="D40" s="488"/>
      <c r="E40" s="494" t="s">
        <v>208</v>
      </c>
      <c r="F40" s="495"/>
      <c r="G40" s="495"/>
      <c r="H40" s="495"/>
      <c r="I40" s="495"/>
      <c r="J40" s="495"/>
      <c r="K40" s="495"/>
      <c r="L40" s="495"/>
      <c r="M40" s="495"/>
      <c r="N40" s="495"/>
      <c r="O40" s="495"/>
      <c r="P40" s="495"/>
      <c r="Q40" s="495"/>
      <c r="R40" s="495"/>
      <c r="S40" s="495"/>
      <c r="T40" s="495"/>
      <c r="U40" s="495"/>
      <c r="V40" s="495"/>
      <c r="W40" s="495"/>
      <c r="X40" s="495"/>
      <c r="Y40" s="16"/>
      <c r="Z40" s="6"/>
      <c r="AA40" s="238"/>
      <c r="AB40" s="6"/>
      <c r="AC40" s="6"/>
      <c r="AD40" s="6"/>
      <c r="AE40" s="6"/>
      <c r="AF40" s="6"/>
      <c r="AG40" s="6"/>
      <c r="AH40" s="6"/>
      <c r="AI40" s="6"/>
      <c r="AJ40" s="6"/>
      <c r="AK40" s="6"/>
      <c r="AL40" s="177"/>
      <c r="AM40" s="177"/>
      <c r="AN40" s="177"/>
      <c r="AO40" s="177"/>
      <c r="AP40" s="177"/>
      <c r="AQ40" s="177"/>
      <c r="AR40" s="177"/>
      <c r="AS40" s="177"/>
      <c r="AT40" s="177"/>
    </row>
    <row r="41" spans="1:46" ht="27.6" customHeight="1" x14ac:dyDescent="0.2">
      <c r="A41" s="239" t="s">
        <v>147</v>
      </c>
      <c r="B41" s="489" t="s">
        <v>209</v>
      </c>
      <c r="C41" s="490"/>
      <c r="D41" s="490"/>
      <c r="E41" s="492" t="s">
        <v>210</v>
      </c>
      <c r="F41" s="493"/>
      <c r="G41" s="493"/>
      <c r="H41" s="493"/>
      <c r="I41" s="493"/>
      <c r="J41" s="493"/>
      <c r="K41" s="493"/>
      <c r="L41" s="493"/>
      <c r="M41" s="493"/>
      <c r="N41" s="493"/>
      <c r="O41" s="493"/>
      <c r="P41" s="493"/>
      <c r="Q41" s="493"/>
      <c r="R41" s="493"/>
      <c r="S41" s="493"/>
      <c r="T41" s="493"/>
      <c r="U41" s="493"/>
      <c r="V41" s="493"/>
      <c r="W41" s="493"/>
      <c r="X41" s="493"/>
      <c r="Y41" s="19"/>
      <c r="Z41" s="5"/>
      <c r="AA41" s="10"/>
      <c r="AB41" s="5"/>
      <c r="AC41" s="5"/>
      <c r="AD41" s="5"/>
      <c r="AE41" s="5"/>
      <c r="AF41" s="5"/>
      <c r="AG41" s="5"/>
      <c r="AH41" s="5"/>
      <c r="AI41" s="5"/>
      <c r="AJ41" s="5"/>
      <c r="AK41" s="5"/>
      <c r="AL41" s="7"/>
      <c r="AM41" s="7"/>
      <c r="AN41" s="7"/>
      <c r="AO41" s="7"/>
      <c r="AP41" s="7"/>
      <c r="AQ41" s="7"/>
      <c r="AR41" s="7"/>
      <c r="AS41" s="7"/>
      <c r="AT41" s="7"/>
    </row>
    <row r="42" spans="1:46" ht="13.5" customHeight="1" x14ac:dyDescent="0.2">
      <c r="A42" s="9"/>
      <c r="B42" s="252"/>
      <c r="C42" s="252"/>
      <c r="D42" s="252"/>
      <c r="E42" s="251"/>
      <c r="F42" s="52"/>
      <c r="G42" s="52"/>
      <c r="H42" s="251"/>
      <c r="I42" s="52"/>
      <c r="J42" s="52"/>
      <c r="K42" s="52"/>
      <c r="L42" s="52"/>
      <c r="M42" s="52"/>
      <c r="N42" s="52"/>
      <c r="O42" s="34"/>
      <c r="P42" s="34"/>
      <c r="Q42" s="34"/>
      <c r="R42" s="34"/>
      <c r="S42" s="34"/>
      <c r="T42" s="34"/>
      <c r="U42" s="34"/>
      <c r="V42" s="100"/>
      <c r="W42" s="34"/>
      <c r="X42" s="8"/>
      <c r="Y42" s="8"/>
      <c r="Z42" s="5"/>
      <c r="AA42" s="5"/>
      <c r="AB42" s="5"/>
      <c r="AC42" s="5"/>
      <c r="AD42" s="5"/>
      <c r="AE42" s="5"/>
      <c r="AF42" s="5"/>
      <c r="AG42" s="5"/>
      <c r="AH42" s="5"/>
      <c r="AI42" s="5"/>
      <c r="AJ42" s="5"/>
      <c r="AK42" s="5"/>
      <c r="AL42" s="7"/>
      <c r="AM42" s="7"/>
      <c r="AN42" s="7"/>
      <c r="AO42" s="7"/>
      <c r="AP42" s="7"/>
      <c r="AQ42" s="7"/>
      <c r="AR42" s="7"/>
      <c r="AS42" s="7"/>
      <c r="AT42" s="7"/>
    </row>
    <row r="43" spans="1:46" s="50" customFormat="1" ht="13.5" customHeight="1" x14ac:dyDescent="0.2">
      <c r="A43" s="9"/>
      <c r="B43" s="252"/>
      <c r="C43" s="252"/>
      <c r="D43" s="252"/>
      <c r="E43" s="251"/>
      <c r="F43" s="52"/>
      <c r="G43" s="52"/>
      <c r="H43" s="251"/>
      <c r="I43" s="52"/>
      <c r="J43" s="52"/>
      <c r="K43" s="52"/>
      <c r="L43" s="52"/>
      <c r="M43" s="52"/>
      <c r="N43" s="52"/>
      <c r="O43" s="34"/>
      <c r="P43" s="34"/>
      <c r="Q43" s="34"/>
      <c r="R43" s="34"/>
      <c r="S43" s="34"/>
      <c r="T43" s="34"/>
      <c r="U43" s="34"/>
      <c r="V43" s="100"/>
      <c r="W43" s="34"/>
      <c r="X43" s="8"/>
      <c r="Y43" s="8"/>
      <c r="Z43" s="5"/>
      <c r="AA43" s="5"/>
      <c r="AB43" s="5"/>
      <c r="AC43" s="5"/>
      <c r="AD43" s="5"/>
      <c r="AE43" s="5"/>
      <c r="AF43" s="5"/>
      <c r="AG43" s="5"/>
      <c r="AH43" s="5"/>
      <c r="AI43" s="5"/>
      <c r="AJ43" s="5"/>
      <c r="AK43" s="5"/>
      <c r="AL43" s="7"/>
      <c r="AM43" s="7"/>
      <c r="AN43" s="7"/>
      <c r="AO43" s="7"/>
      <c r="AP43" s="7"/>
      <c r="AQ43" s="7"/>
      <c r="AR43" s="7"/>
      <c r="AS43" s="7"/>
      <c r="AT43" s="7"/>
    </row>
    <row r="44" spans="1:46" ht="22.5" customHeight="1" x14ac:dyDescent="0.2">
      <c r="A44" s="207"/>
      <c r="B44" s="208" t="s">
        <v>211</v>
      </c>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7"/>
      <c r="AM44" s="7"/>
      <c r="AN44" s="7"/>
      <c r="AO44" s="7"/>
      <c r="AP44" s="7"/>
      <c r="AQ44" s="7"/>
      <c r="AR44" s="7"/>
      <c r="AS44" s="7"/>
      <c r="AT44" s="7"/>
    </row>
    <row r="45" spans="1:46" ht="43.5" customHeight="1" x14ac:dyDescent="0.2">
      <c r="A45" s="9"/>
      <c r="B45" s="486" t="s">
        <v>177</v>
      </c>
      <c r="C45" s="486"/>
      <c r="D45" s="486"/>
      <c r="E45" s="486"/>
      <c r="F45" s="486"/>
      <c r="G45" s="486"/>
      <c r="H45" s="486"/>
      <c r="I45" s="486"/>
      <c r="J45" s="486"/>
      <c r="K45" s="486"/>
      <c r="L45" s="486"/>
      <c r="M45" s="486"/>
      <c r="N45" s="486"/>
      <c r="O45" s="486"/>
      <c r="P45" s="486"/>
      <c r="Q45" s="486"/>
      <c r="R45" s="486"/>
      <c r="S45" s="486"/>
      <c r="T45" s="486"/>
      <c r="U45" s="486"/>
      <c r="V45" s="486"/>
      <c r="W45" s="486"/>
      <c r="X45" s="486"/>
      <c r="Y45" s="247"/>
      <c r="Z45" s="5"/>
      <c r="AA45" s="5"/>
      <c r="AB45" s="5"/>
      <c r="AC45" s="5"/>
      <c r="AD45" s="5"/>
      <c r="AE45" s="5"/>
      <c r="AF45" s="5"/>
      <c r="AG45" s="5"/>
      <c r="AH45" s="5"/>
      <c r="AI45" s="5"/>
      <c r="AJ45" s="5"/>
      <c r="AK45" s="5"/>
      <c r="AL45" s="7"/>
      <c r="AM45" s="7"/>
      <c r="AN45" s="7"/>
      <c r="AO45" s="7"/>
      <c r="AP45" s="7"/>
      <c r="AQ45" s="7"/>
      <c r="AR45" s="7"/>
      <c r="AS45" s="7"/>
      <c r="AT45" s="7"/>
    </row>
    <row r="46" spans="1:46" ht="34.5" customHeight="1" x14ac:dyDescent="0.2">
      <c r="A46" s="9"/>
      <c r="B46" s="247"/>
      <c r="C46" s="247"/>
      <c r="D46" s="247"/>
      <c r="E46" s="247"/>
      <c r="F46" s="247"/>
      <c r="G46" s="247"/>
      <c r="H46" s="247"/>
      <c r="I46" s="247"/>
      <c r="J46" s="247"/>
      <c r="K46" s="247"/>
      <c r="L46" s="247"/>
      <c r="M46" s="247"/>
      <c r="N46" s="247"/>
      <c r="O46" s="247"/>
      <c r="P46" s="247"/>
      <c r="Q46" s="247"/>
      <c r="R46" s="247"/>
      <c r="S46" s="247"/>
      <c r="T46" s="247"/>
      <c r="U46" s="247"/>
      <c r="V46" s="247"/>
      <c r="W46" s="247"/>
      <c r="X46" s="247"/>
      <c r="Y46" s="247"/>
      <c r="Z46" s="5"/>
      <c r="AA46" s="5"/>
      <c r="AB46" s="5"/>
      <c r="AC46" s="5"/>
      <c r="AD46" s="5"/>
      <c r="AE46" s="5"/>
      <c r="AF46" s="5"/>
      <c r="AG46" s="5"/>
      <c r="AH46" s="5"/>
      <c r="AI46" s="5"/>
      <c r="AJ46" s="5"/>
      <c r="AK46" s="5"/>
      <c r="AL46" s="7"/>
      <c r="AM46" s="7"/>
      <c r="AN46" s="7"/>
      <c r="AO46" s="7"/>
      <c r="AP46" s="7"/>
      <c r="AQ46" s="7"/>
      <c r="AR46" s="7"/>
      <c r="AS46" s="7"/>
      <c r="AT46" s="7"/>
    </row>
    <row r="47" spans="1:46" ht="12.75" customHeight="1" x14ac:dyDescent="0.2">
      <c r="A47" s="9"/>
      <c r="B47" s="38" t="s">
        <v>178</v>
      </c>
      <c r="C47" s="39"/>
      <c r="D47" s="39"/>
      <c r="E47" s="378"/>
      <c r="F47" s="379"/>
      <c r="G47" s="379"/>
      <c r="H47" s="379"/>
      <c r="I47" s="379"/>
      <c r="J47" s="379"/>
      <c r="K47" s="35" t="s">
        <v>179</v>
      </c>
      <c r="L47" s="36"/>
      <c r="M47" s="255"/>
      <c r="N47" s="37"/>
      <c r="O47" s="37"/>
      <c r="P47" s="37"/>
      <c r="Q47" s="37"/>
      <c r="R47" s="37"/>
      <c r="S47" s="37"/>
      <c r="T47" s="37"/>
      <c r="U47" s="37"/>
      <c r="V47" s="37"/>
      <c r="W47" s="37"/>
      <c r="X47" s="37"/>
      <c r="Y47" s="37"/>
      <c r="Z47" s="5"/>
      <c r="AA47" s="5"/>
      <c r="AB47" s="5"/>
      <c r="AC47" s="5"/>
      <c r="AD47" s="5"/>
      <c r="AE47" s="5"/>
      <c r="AF47" s="5"/>
      <c r="AG47" s="5"/>
      <c r="AH47" s="5"/>
      <c r="AI47" s="5"/>
      <c r="AJ47" s="5"/>
      <c r="AK47" s="5"/>
      <c r="AL47" s="7"/>
      <c r="AM47" s="7"/>
      <c r="AN47" s="7"/>
      <c r="AO47" s="7"/>
      <c r="AP47" s="7"/>
      <c r="AQ47" s="7"/>
      <c r="AR47" s="7"/>
      <c r="AS47" s="7"/>
      <c r="AT47" s="7"/>
    </row>
    <row r="48" spans="1:46" ht="21" customHeight="1" x14ac:dyDescent="0.2">
      <c r="A48" s="9"/>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7"/>
      <c r="AM48" s="7"/>
      <c r="AN48" s="7"/>
      <c r="AO48" s="7"/>
      <c r="AP48" s="7"/>
      <c r="AQ48" s="7"/>
      <c r="AR48" s="7"/>
      <c r="AS48" s="7"/>
      <c r="AT48" s="7"/>
    </row>
    <row r="49" spans="1:46" ht="13.5" customHeight="1" x14ac:dyDescent="0.2">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7"/>
      <c r="AM49" s="7"/>
      <c r="AN49" s="7"/>
      <c r="AO49" s="7"/>
      <c r="AP49" s="7"/>
      <c r="AQ49" s="7"/>
      <c r="AR49" s="7"/>
      <c r="AS49" s="7"/>
      <c r="AT49" s="7"/>
    </row>
    <row r="50" spans="1:46" ht="13.5" customHeight="1" x14ac:dyDescent="0.2">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7"/>
      <c r="AM50" s="7"/>
      <c r="AN50" s="7"/>
      <c r="AO50" s="7"/>
      <c r="AP50" s="7"/>
      <c r="AQ50" s="7"/>
      <c r="AR50" s="7"/>
      <c r="AS50" s="7"/>
      <c r="AT50" s="7"/>
    </row>
    <row r="51" spans="1:46" ht="13.5" customHeight="1" x14ac:dyDescent="0.2">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7"/>
      <c r="AM51" s="7"/>
      <c r="AN51" s="7"/>
      <c r="AO51" s="7"/>
      <c r="AP51" s="7"/>
      <c r="AQ51" s="7"/>
      <c r="AR51" s="7"/>
      <c r="AS51" s="7"/>
      <c r="AT51" s="7"/>
    </row>
    <row r="52" spans="1:46" ht="13.5" customHeight="1" x14ac:dyDescent="0.2">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7"/>
      <c r="AM52" s="7"/>
      <c r="AN52" s="7"/>
      <c r="AO52" s="7"/>
      <c r="AP52" s="7"/>
      <c r="AQ52" s="7"/>
      <c r="AR52" s="7"/>
      <c r="AS52" s="7"/>
      <c r="AT52" s="7"/>
    </row>
    <row r="53" spans="1:46" ht="13.5" customHeight="1" x14ac:dyDescent="0.2">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7"/>
      <c r="AM53" s="7"/>
      <c r="AN53" s="7"/>
      <c r="AO53" s="7"/>
      <c r="AP53" s="7"/>
      <c r="AQ53" s="7"/>
      <c r="AR53" s="7"/>
      <c r="AS53" s="7"/>
      <c r="AT53" s="7"/>
    </row>
    <row r="54" spans="1:46" ht="13.5" customHeight="1" x14ac:dyDescent="0.2">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7"/>
      <c r="AM54" s="7"/>
      <c r="AN54" s="7"/>
      <c r="AO54" s="7"/>
      <c r="AP54" s="7"/>
      <c r="AQ54" s="7"/>
      <c r="AR54" s="7"/>
      <c r="AS54" s="7"/>
      <c r="AT54" s="7"/>
    </row>
    <row r="55" spans="1:46" ht="13.5" customHeight="1" x14ac:dyDescent="0.2">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7"/>
      <c r="AM55" s="7"/>
      <c r="AN55" s="7"/>
      <c r="AO55" s="7"/>
      <c r="AP55" s="7"/>
      <c r="AQ55" s="7"/>
      <c r="AR55" s="7"/>
      <c r="AS55" s="7"/>
      <c r="AT55" s="7"/>
    </row>
    <row r="56" spans="1:46" ht="13.5" customHeight="1" x14ac:dyDescent="0.2">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7"/>
      <c r="AM56" s="7"/>
      <c r="AN56" s="7"/>
      <c r="AO56" s="7"/>
      <c r="AP56" s="7"/>
      <c r="AQ56" s="7"/>
      <c r="AR56" s="7"/>
      <c r="AS56" s="7"/>
      <c r="AT56" s="7"/>
    </row>
    <row r="57" spans="1:46" ht="13.5" customHeight="1" x14ac:dyDescent="0.2">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7"/>
      <c r="AM57" s="7"/>
      <c r="AN57" s="7"/>
      <c r="AO57" s="7"/>
      <c r="AP57" s="7"/>
      <c r="AQ57" s="7"/>
      <c r="AR57" s="7"/>
      <c r="AS57" s="7"/>
      <c r="AT57" s="7"/>
    </row>
    <row r="58" spans="1:46" ht="27" customHeight="1" x14ac:dyDescent="0.2">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7"/>
      <c r="AM58" s="7"/>
      <c r="AN58" s="7"/>
      <c r="AO58" s="7"/>
      <c r="AP58" s="7"/>
      <c r="AQ58" s="7"/>
      <c r="AR58" s="7"/>
      <c r="AS58" s="7"/>
      <c r="AT58" s="7"/>
    </row>
    <row r="59" spans="1:46" ht="13.5" customHeight="1" x14ac:dyDescent="0.2">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7"/>
      <c r="AM59" s="7"/>
      <c r="AN59" s="7"/>
      <c r="AO59" s="7"/>
      <c r="AP59" s="7"/>
      <c r="AQ59" s="7"/>
      <c r="AR59" s="7"/>
      <c r="AS59" s="7"/>
      <c r="AT59" s="7"/>
    </row>
    <row r="60" spans="1:46" ht="13.5" customHeight="1" x14ac:dyDescent="0.2">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7"/>
      <c r="AM60" s="7"/>
      <c r="AN60" s="7"/>
      <c r="AO60" s="7"/>
      <c r="AP60" s="7"/>
      <c r="AQ60" s="7"/>
      <c r="AR60" s="7"/>
      <c r="AS60" s="7"/>
      <c r="AT60" s="7"/>
    </row>
    <row r="61" spans="1:46" ht="13.5" customHeight="1" x14ac:dyDescent="0.2">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7"/>
      <c r="AM61" s="7"/>
      <c r="AN61" s="7"/>
      <c r="AO61" s="7"/>
      <c r="AP61" s="7"/>
      <c r="AQ61" s="7"/>
      <c r="AR61" s="7"/>
      <c r="AS61" s="7"/>
      <c r="AT61" s="7"/>
    </row>
    <row r="62" spans="1:46" ht="27" customHeight="1" x14ac:dyDescent="0.2">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7"/>
      <c r="AM62" s="7"/>
      <c r="AN62" s="7"/>
      <c r="AO62" s="7"/>
      <c r="AP62" s="7"/>
      <c r="AQ62" s="7"/>
      <c r="AR62" s="7"/>
      <c r="AS62" s="7"/>
      <c r="AT62" s="7"/>
    </row>
    <row r="63" spans="1:46" ht="13.5" customHeight="1" x14ac:dyDescent="0.2">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7"/>
      <c r="AM63" s="7"/>
      <c r="AN63" s="7"/>
      <c r="AO63" s="7"/>
      <c r="AP63" s="7"/>
      <c r="AQ63" s="7"/>
      <c r="AR63" s="7"/>
      <c r="AS63" s="7"/>
      <c r="AT63" s="7"/>
    </row>
    <row r="64" spans="1:46" ht="13.5" customHeight="1" x14ac:dyDescent="0.2">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7"/>
      <c r="AM64" s="7"/>
      <c r="AN64" s="7"/>
      <c r="AO64" s="7"/>
      <c r="AP64" s="7"/>
      <c r="AQ64" s="7"/>
      <c r="AR64" s="7"/>
      <c r="AS64" s="7"/>
      <c r="AT64" s="7"/>
    </row>
    <row r="65" spans="1:46" ht="13.5" customHeight="1" x14ac:dyDescent="0.2">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7"/>
      <c r="AM65" s="7"/>
      <c r="AN65" s="7"/>
      <c r="AO65" s="7"/>
      <c r="AP65" s="7"/>
      <c r="AQ65" s="7"/>
      <c r="AR65" s="7"/>
      <c r="AS65" s="7"/>
      <c r="AT65" s="7"/>
    </row>
    <row r="66" spans="1:46" ht="27" customHeight="1" x14ac:dyDescent="0.2">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7"/>
      <c r="AM66" s="7"/>
      <c r="AN66" s="7"/>
      <c r="AO66" s="7"/>
      <c r="AP66" s="7"/>
      <c r="AQ66" s="7"/>
      <c r="AR66" s="7"/>
      <c r="AS66" s="7"/>
      <c r="AT66" s="7"/>
    </row>
    <row r="67" spans="1:46" ht="13.5" customHeight="1" x14ac:dyDescent="0.2">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7"/>
      <c r="AM67" s="7"/>
      <c r="AN67" s="7"/>
      <c r="AO67" s="7"/>
      <c r="AP67" s="7"/>
      <c r="AQ67" s="7"/>
      <c r="AR67" s="7"/>
      <c r="AS67" s="7"/>
      <c r="AT67" s="7"/>
    </row>
    <row r="68" spans="1:46" ht="13.5" customHeight="1" x14ac:dyDescent="0.2">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7"/>
      <c r="AM68" s="7"/>
      <c r="AN68" s="7"/>
      <c r="AO68" s="7"/>
      <c r="AP68" s="7"/>
      <c r="AQ68" s="7"/>
      <c r="AR68" s="7"/>
      <c r="AS68" s="7"/>
      <c r="AT68" s="7"/>
    </row>
    <row r="69" spans="1:46" ht="13.5" customHeight="1" x14ac:dyDescent="0.2">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7"/>
      <c r="AM69" s="7"/>
      <c r="AN69" s="7"/>
      <c r="AO69" s="7"/>
      <c r="AP69" s="7"/>
      <c r="AQ69" s="7"/>
      <c r="AR69" s="7"/>
      <c r="AS69" s="7"/>
      <c r="AT69" s="7"/>
    </row>
    <row r="70" spans="1:46" ht="27" customHeight="1" x14ac:dyDescent="0.2">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7"/>
      <c r="AM70" s="7"/>
      <c r="AN70" s="7"/>
      <c r="AO70" s="7"/>
      <c r="AP70" s="7"/>
      <c r="AQ70" s="7"/>
      <c r="AR70" s="7"/>
      <c r="AS70" s="7"/>
      <c r="AT70" s="7"/>
    </row>
    <row r="71" spans="1:46" ht="13.5" customHeight="1" x14ac:dyDescent="0.2">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7"/>
      <c r="AM71" s="7"/>
      <c r="AN71" s="7"/>
      <c r="AO71" s="7"/>
      <c r="AP71" s="7"/>
      <c r="AQ71" s="7"/>
      <c r="AR71" s="7"/>
      <c r="AS71" s="7"/>
      <c r="AT71" s="7"/>
    </row>
    <row r="72" spans="1:46" ht="13.5" customHeight="1" x14ac:dyDescent="0.2">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7"/>
      <c r="AM72" s="7"/>
      <c r="AN72" s="7"/>
      <c r="AO72" s="7"/>
      <c r="AP72" s="7"/>
      <c r="AQ72" s="7"/>
      <c r="AR72" s="7"/>
      <c r="AS72" s="7"/>
      <c r="AT72" s="7"/>
    </row>
    <row r="73" spans="1:46" ht="13.5" customHeight="1" x14ac:dyDescent="0.2">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7"/>
      <c r="AM73" s="7"/>
      <c r="AN73" s="7"/>
      <c r="AO73" s="7"/>
      <c r="AP73" s="7"/>
      <c r="AQ73" s="7"/>
      <c r="AR73" s="7"/>
      <c r="AS73" s="7"/>
      <c r="AT73" s="7"/>
    </row>
    <row r="74" spans="1:46" ht="13.5" customHeight="1" x14ac:dyDescent="0.2">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7"/>
      <c r="AM74" s="7"/>
      <c r="AN74" s="7"/>
      <c r="AO74" s="7"/>
      <c r="AP74" s="7"/>
      <c r="AQ74" s="7"/>
      <c r="AR74" s="7"/>
      <c r="AS74" s="7"/>
      <c r="AT74" s="7"/>
    </row>
    <row r="75" spans="1:46" ht="13.5" customHeight="1" x14ac:dyDescent="0.2">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7"/>
      <c r="AM75" s="7"/>
      <c r="AN75" s="7"/>
      <c r="AO75" s="7"/>
      <c r="AP75" s="7"/>
      <c r="AQ75" s="7"/>
      <c r="AR75" s="7"/>
      <c r="AS75" s="7"/>
      <c r="AT75" s="7"/>
    </row>
    <row r="76" spans="1:46" ht="13.5" customHeight="1" x14ac:dyDescent="0.2">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7"/>
      <c r="AM76" s="7"/>
      <c r="AN76" s="7"/>
      <c r="AO76" s="7"/>
      <c r="AP76" s="7"/>
      <c r="AQ76" s="7"/>
      <c r="AR76" s="7"/>
      <c r="AS76" s="7"/>
      <c r="AT76" s="7"/>
    </row>
    <row r="77" spans="1:46" ht="13.5" customHeight="1" x14ac:dyDescent="0.2">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7"/>
      <c r="AM77" s="7"/>
      <c r="AN77" s="7"/>
      <c r="AO77" s="7"/>
      <c r="AP77" s="7"/>
      <c r="AQ77" s="7"/>
      <c r="AR77" s="7"/>
      <c r="AS77" s="7"/>
      <c r="AT77" s="7"/>
    </row>
    <row r="78" spans="1:46" ht="13.5" customHeight="1" x14ac:dyDescent="0.2">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7"/>
      <c r="AM78" s="7"/>
      <c r="AN78" s="7"/>
      <c r="AO78" s="7"/>
      <c r="AP78" s="7"/>
      <c r="AQ78" s="7"/>
      <c r="AR78" s="7"/>
      <c r="AS78" s="7"/>
      <c r="AT78" s="7"/>
    </row>
    <row r="79" spans="1:46" ht="13.5" customHeight="1" x14ac:dyDescent="0.2">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7"/>
      <c r="AM79" s="7"/>
      <c r="AN79" s="7"/>
      <c r="AO79" s="7"/>
      <c r="AP79" s="7"/>
      <c r="AQ79" s="7"/>
      <c r="AR79" s="7"/>
      <c r="AS79" s="7"/>
      <c r="AT79" s="7"/>
    </row>
    <row r="80" spans="1:46" ht="13.5" customHeight="1" x14ac:dyDescent="0.2">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7"/>
      <c r="AM80" s="7"/>
      <c r="AN80" s="7"/>
      <c r="AO80" s="7"/>
      <c r="AP80" s="7"/>
      <c r="AQ80" s="7"/>
      <c r="AR80" s="7"/>
      <c r="AS80" s="7"/>
      <c r="AT80" s="7"/>
    </row>
    <row r="81" spans="1:46" ht="13.5" customHeight="1" x14ac:dyDescent="0.2">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7"/>
      <c r="AM81" s="7"/>
      <c r="AN81" s="7"/>
      <c r="AO81" s="7"/>
      <c r="AP81" s="7"/>
      <c r="AQ81" s="7"/>
      <c r="AR81" s="7"/>
      <c r="AS81" s="7"/>
      <c r="AT81" s="7"/>
    </row>
    <row r="82" spans="1:46" ht="13.5" customHeight="1" x14ac:dyDescent="0.2">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7"/>
      <c r="AM82" s="7"/>
      <c r="AN82" s="7"/>
      <c r="AO82" s="7"/>
      <c r="AP82" s="7"/>
      <c r="AQ82" s="7"/>
      <c r="AR82" s="7"/>
      <c r="AS82" s="7"/>
      <c r="AT82" s="7"/>
    </row>
    <row r="83" spans="1:46" ht="13.5" customHeight="1" x14ac:dyDescent="0.2">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7"/>
      <c r="AM83" s="7"/>
      <c r="AN83" s="7"/>
      <c r="AO83" s="7"/>
      <c r="AP83" s="7"/>
      <c r="AQ83" s="7"/>
      <c r="AR83" s="7"/>
      <c r="AS83" s="7"/>
      <c r="AT83" s="7"/>
    </row>
    <row r="84" spans="1:46" ht="13.5" customHeight="1" x14ac:dyDescent="0.2">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7"/>
      <c r="AM84" s="7"/>
      <c r="AN84" s="7"/>
      <c r="AO84" s="7"/>
      <c r="AP84" s="7"/>
      <c r="AQ84" s="7"/>
      <c r="AR84" s="7"/>
      <c r="AS84" s="7"/>
      <c r="AT84" s="7"/>
    </row>
    <row r="85" spans="1:46" ht="13.5" customHeight="1" x14ac:dyDescent="0.2">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7"/>
      <c r="AM85" s="7"/>
      <c r="AN85" s="7"/>
      <c r="AO85" s="7"/>
      <c r="AP85" s="7"/>
      <c r="AQ85" s="7"/>
      <c r="AR85" s="7"/>
      <c r="AS85" s="7"/>
      <c r="AT85" s="7"/>
    </row>
    <row r="86" spans="1:46" ht="13.5" customHeight="1" x14ac:dyDescent="0.2">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7"/>
      <c r="AM86" s="7"/>
      <c r="AN86" s="7"/>
      <c r="AO86" s="7"/>
      <c r="AP86" s="7"/>
      <c r="AQ86" s="7"/>
      <c r="AR86" s="7"/>
      <c r="AS86" s="7"/>
      <c r="AT86" s="7"/>
    </row>
    <row r="87" spans="1:46" ht="13.5" customHeight="1" x14ac:dyDescent="0.2">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7"/>
      <c r="AM87" s="7"/>
      <c r="AN87" s="7"/>
      <c r="AO87" s="7"/>
      <c r="AP87" s="7"/>
      <c r="AQ87" s="7"/>
      <c r="AR87" s="7"/>
      <c r="AS87" s="7"/>
      <c r="AT87" s="7"/>
    </row>
    <row r="88" spans="1:46" ht="13.5" customHeight="1" x14ac:dyDescent="0.2">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7"/>
      <c r="AM88" s="7"/>
      <c r="AN88" s="7"/>
      <c r="AO88" s="7"/>
      <c r="AP88" s="7"/>
      <c r="AQ88" s="7"/>
      <c r="AR88" s="7"/>
      <c r="AS88" s="7"/>
      <c r="AT88" s="7"/>
    </row>
    <row r="89" spans="1:46" ht="13.5" customHeight="1" x14ac:dyDescent="0.2">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7"/>
      <c r="AM89" s="7"/>
      <c r="AN89" s="7"/>
      <c r="AO89" s="7"/>
      <c r="AP89" s="7"/>
      <c r="AQ89" s="7"/>
      <c r="AR89" s="7"/>
      <c r="AS89" s="7"/>
      <c r="AT89" s="7"/>
    </row>
    <row r="90" spans="1:46" ht="13.5" customHeight="1" x14ac:dyDescent="0.2">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7"/>
      <c r="AM90" s="7"/>
      <c r="AN90" s="7"/>
      <c r="AO90" s="7"/>
      <c r="AP90" s="7"/>
      <c r="AQ90" s="7"/>
      <c r="AR90" s="7"/>
      <c r="AS90" s="7"/>
      <c r="AT90" s="7"/>
    </row>
    <row r="91" spans="1:46" ht="13.5" customHeight="1"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7"/>
      <c r="AM91" s="7"/>
      <c r="AN91" s="7"/>
      <c r="AO91" s="7"/>
      <c r="AP91" s="7"/>
      <c r="AQ91" s="7"/>
      <c r="AR91" s="7"/>
      <c r="AS91" s="7"/>
      <c r="AT91" s="7"/>
    </row>
    <row r="92" spans="1:46" ht="13.5" customHeight="1" x14ac:dyDescent="0.2">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7"/>
      <c r="AM92" s="7"/>
      <c r="AN92" s="7"/>
      <c r="AO92" s="7"/>
      <c r="AP92" s="7"/>
      <c r="AQ92" s="7"/>
      <c r="AR92" s="7"/>
      <c r="AS92" s="7"/>
      <c r="AT92" s="7"/>
    </row>
    <row r="93" spans="1:46" ht="13.5" customHeight="1" x14ac:dyDescent="0.2">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7"/>
      <c r="AM93" s="7"/>
      <c r="AN93" s="7"/>
      <c r="AO93" s="7"/>
      <c r="AP93" s="7"/>
      <c r="AQ93" s="7"/>
      <c r="AR93" s="7"/>
      <c r="AS93" s="7"/>
      <c r="AT93" s="7"/>
    </row>
    <row r="94" spans="1:46" ht="13.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7"/>
      <c r="AM94" s="7"/>
      <c r="AN94" s="7"/>
      <c r="AO94" s="7"/>
      <c r="AP94" s="7"/>
      <c r="AQ94" s="7"/>
      <c r="AR94" s="7"/>
      <c r="AS94" s="7"/>
      <c r="AT94" s="7"/>
    </row>
    <row r="95" spans="1:46" ht="13.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7"/>
      <c r="AM95" s="7"/>
      <c r="AN95" s="7"/>
      <c r="AO95" s="7"/>
      <c r="AP95" s="7"/>
      <c r="AQ95" s="7"/>
      <c r="AR95" s="7"/>
      <c r="AS95" s="7"/>
      <c r="AT95" s="7"/>
    </row>
    <row r="96" spans="1:46" ht="13.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7"/>
      <c r="AM96" s="7"/>
      <c r="AN96" s="7"/>
      <c r="AO96" s="7"/>
      <c r="AP96" s="7"/>
      <c r="AQ96" s="7"/>
      <c r="AR96" s="7"/>
      <c r="AS96" s="7"/>
      <c r="AT96" s="7"/>
    </row>
    <row r="97" spans="1:46" ht="13.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7"/>
      <c r="AM97" s="7"/>
      <c r="AN97" s="7"/>
      <c r="AO97" s="7"/>
      <c r="AP97" s="7"/>
      <c r="AQ97" s="7"/>
      <c r="AR97" s="7"/>
      <c r="AS97" s="7"/>
      <c r="AT97" s="7"/>
    </row>
    <row r="98" spans="1:46" ht="13.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7"/>
      <c r="AM98" s="7"/>
      <c r="AN98" s="7"/>
      <c r="AO98" s="7"/>
      <c r="AP98" s="7"/>
      <c r="AQ98" s="7"/>
      <c r="AR98" s="7"/>
      <c r="AS98" s="7"/>
      <c r="AT98" s="7"/>
    </row>
    <row r="99" spans="1:46" ht="13.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7"/>
      <c r="AM99" s="7"/>
      <c r="AN99" s="7"/>
      <c r="AO99" s="7"/>
      <c r="AP99" s="7"/>
      <c r="AQ99" s="7"/>
      <c r="AR99" s="7"/>
      <c r="AS99" s="7"/>
      <c r="AT99" s="7"/>
    </row>
    <row r="100" spans="1:46" ht="13.5" customHeight="1" x14ac:dyDescent="0.2">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7"/>
      <c r="AM100" s="7"/>
      <c r="AN100" s="7"/>
      <c r="AO100" s="7"/>
      <c r="AP100" s="7"/>
      <c r="AQ100" s="7"/>
      <c r="AR100" s="7"/>
      <c r="AS100" s="7"/>
      <c r="AT100" s="7"/>
    </row>
    <row r="101" spans="1:46" ht="13.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7"/>
      <c r="AM101" s="7"/>
      <c r="AN101" s="7"/>
      <c r="AO101" s="7"/>
      <c r="AP101" s="7"/>
      <c r="AQ101" s="7"/>
      <c r="AR101" s="7"/>
      <c r="AS101" s="7"/>
      <c r="AT101" s="7"/>
    </row>
    <row r="102" spans="1:46" ht="13.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7"/>
      <c r="AM102" s="7"/>
      <c r="AN102" s="7"/>
      <c r="AO102" s="7"/>
      <c r="AP102" s="7"/>
      <c r="AQ102" s="7"/>
      <c r="AR102" s="7"/>
      <c r="AS102" s="7"/>
      <c r="AT102" s="7"/>
    </row>
    <row r="103" spans="1:46" ht="13.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7"/>
      <c r="AM103" s="7"/>
      <c r="AN103" s="7"/>
      <c r="AO103" s="7"/>
      <c r="AP103" s="7"/>
      <c r="AQ103" s="7"/>
      <c r="AR103" s="7"/>
      <c r="AS103" s="7"/>
      <c r="AT103" s="7"/>
    </row>
    <row r="104" spans="1:46" ht="13.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7"/>
      <c r="AM104" s="7"/>
      <c r="AN104" s="7"/>
      <c r="AO104" s="7"/>
      <c r="AP104" s="7"/>
      <c r="AQ104" s="7"/>
      <c r="AR104" s="7"/>
      <c r="AS104" s="7"/>
      <c r="AT104" s="7"/>
    </row>
    <row r="105" spans="1:46" ht="13.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7"/>
      <c r="AM105" s="7"/>
      <c r="AN105" s="7"/>
      <c r="AO105" s="7"/>
      <c r="AP105" s="7"/>
      <c r="AQ105" s="7"/>
      <c r="AR105" s="7"/>
      <c r="AS105" s="7"/>
      <c r="AT105" s="7"/>
    </row>
    <row r="106" spans="1:46" ht="13.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7"/>
      <c r="AM106" s="7"/>
      <c r="AN106" s="7"/>
      <c r="AO106" s="7"/>
      <c r="AP106" s="7"/>
      <c r="AQ106" s="7"/>
      <c r="AR106" s="7"/>
      <c r="AS106" s="7"/>
      <c r="AT106" s="7"/>
    </row>
    <row r="107" spans="1:46" ht="13.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7"/>
      <c r="AM107" s="7"/>
      <c r="AN107" s="7"/>
      <c r="AO107" s="7"/>
      <c r="AP107" s="7"/>
      <c r="AQ107" s="7"/>
      <c r="AR107" s="7"/>
      <c r="AS107" s="7"/>
      <c r="AT107" s="7"/>
    </row>
    <row r="108" spans="1:46" ht="13.5" customHeight="1"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7"/>
      <c r="AM108" s="7"/>
      <c r="AN108" s="7"/>
      <c r="AO108" s="7"/>
      <c r="AP108" s="7"/>
      <c r="AQ108" s="7"/>
      <c r="AR108" s="7"/>
      <c r="AS108" s="7"/>
      <c r="AT108" s="7"/>
    </row>
    <row r="109" spans="1:46" ht="13.5"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7"/>
      <c r="AM109" s="7"/>
      <c r="AN109" s="7"/>
      <c r="AO109" s="7"/>
      <c r="AP109" s="7"/>
      <c r="AQ109" s="7"/>
      <c r="AR109" s="7"/>
      <c r="AS109" s="7"/>
      <c r="AT109" s="7"/>
    </row>
    <row r="110" spans="1:46" ht="13.5" customHeight="1"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7"/>
      <c r="AM110" s="7"/>
      <c r="AN110" s="7"/>
      <c r="AO110" s="7"/>
      <c r="AP110" s="7"/>
      <c r="AQ110" s="7"/>
      <c r="AR110" s="7"/>
      <c r="AS110" s="7"/>
      <c r="AT110" s="7"/>
    </row>
    <row r="111" spans="1:46" ht="13.5" customHeight="1"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7"/>
      <c r="AM111" s="7"/>
      <c r="AN111" s="7"/>
      <c r="AO111" s="7"/>
      <c r="AP111" s="7"/>
      <c r="AQ111" s="7"/>
      <c r="AR111" s="7"/>
      <c r="AS111" s="7"/>
      <c r="AT111" s="7"/>
    </row>
    <row r="112" spans="1:46" ht="13.5" customHeight="1"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7"/>
      <c r="AM112" s="7"/>
      <c r="AN112" s="7"/>
      <c r="AO112" s="7"/>
      <c r="AP112" s="7"/>
      <c r="AQ112" s="7"/>
      <c r="AR112" s="7"/>
      <c r="AS112" s="7"/>
      <c r="AT112" s="7"/>
    </row>
    <row r="113" spans="1:46" ht="13.5" customHeight="1"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7"/>
      <c r="AM113" s="7"/>
      <c r="AN113" s="7"/>
      <c r="AO113" s="7"/>
      <c r="AP113" s="7"/>
      <c r="AQ113" s="7"/>
      <c r="AR113" s="7"/>
      <c r="AS113" s="7"/>
      <c r="AT113" s="7"/>
    </row>
    <row r="114" spans="1:46" ht="13.5" customHeight="1"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7"/>
      <c r="AM114" s="7"/>
      <c r="AN114" s="7"/>
      <c r="AO114" s="7"/>
      <c r="AP114" s="7"/>
      <c r="AQ114" s="7"/>
      <c r="AR114" s="7"/>
      <c r="AS114" s="7"/>
      <c r="AT114" s="7"/>
    </row>
    <row r="115" spans="1:46" ht="13.5" customHeight="1"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7"/>
      <c r="AM115" s="7"/>
      <c r="AN115" s="7"/>
      <c r="AO115" s="7"/>
      <c r="AP115" s="7"/>
      <c r="AQ115" s="7"/>
      <c r="AR115" s="7"/>
      <c r="AS115" s="7"/>
      <c r="AT115" s="7"/>
    </row>
    <row r="116" spans="1:46" ht="13.5" customHeight="1"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7"/>
      <c r="AM116" s="7"/>
      <c r="AN116" s="7"/>
      <c r="AO116" s="7"/>
      <c r="AP116" s="7"/>
      <c r="AQ116" s="7"/>
      <c r="AR116" s="7"/>
      <c r="AS116" s="7"/>
      <c r="AT116" s="7"/>
    </row>
    <row r="117" spans="1:46" ht="13.5" customHeight="1"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7"/>
      <c r="AM117" s="7"/>
      <c r="AN117" s="7"/>
      <c r="AO117" s="7"/>
      <c r="AP117" s="7"/>
      <c r="AQ117" s="7"/>
      <c r="AR117" s="7"/>
      <c r="AS117" s="7"/>
      <c r="AT117" s="7"/>
    </row>
    <row r="118" spans="1:46" ht="13.5" customHeight="1"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7"/>
      <c r="AM118" s="7"/>
      <c r="AN118" s="7"/>
      <c r="AO118" s="7"/>
      <c r="AP118" s="7"/>
      <c r="AQ118" s="7"/>
      <c r="AR118" s="7"/>
      <c r="AS118" s="7"/>
      <c r="AT118" s="7"/>
    </row>
    <row r="119" spans="1:46" ht="13.5" customHeight="1"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7"/>
      <c r="AM119" s="7"/>
      <c r="AN119" s="7"/>
      <c r="AO119" s="7"/>
      <c r="AP119" s="7"/>
      <c r="AQ119" s="7"/>
      <c r="AR119" s="7"/>
      <c r="AS119" s="7"/>
      <c r="AT119" s="7"/>
    </row>
    <row r="120" spans="1:46" ht="13.5" customHeight="1"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7"/>
      <c r="AM120" s="7"/>
      <c r="AN120" s="7"/>
      <c r="AO120" s="7"/>
      <c r="AP120" s="7"/>
      <c r="AQ120" s="7"/>
      <c r="AR120" s="7"/>
      <c r="AS120" s="7"/>
      <c r="AT120" s="7"/>
    </row>
    <row r="121" spans="1:46" ht="13.5" customHeight="1"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7"/>
      <c r="AM121" s="7"/>
      <c r="AN121" s="7"/>
      <c r="AO121" s="7"/>
      <c r="AP121" s="7"/>
      <c r="AQ121" s="7"/>
      <c r="AR121" s="7"/>
      <c r="AS121" s="7"/>
      <c r="AT121" s="7"/>
    </row>
    <row r="122" spans="1:46" ht="13.5" customHeight="1"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7"/>
      <c r="AM122" s="7"/>
      <c r="AN122" s="7"/>
      <c r="AO122" s="7"/>
      <c r="AP122" s="7"/>
      <c r="AQ122" s="7"/>
      <c r="AR122" s="7"/>
      <c r="AS122" s="7"/>
      <c r="AT122" s="7"/>
    </row>
    <row r="123" spans="1:46" ht="13.5" customHeight="1"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7"/>
      <c r="AM123" s="7"/>
      <c r="AN123" s="7"/>
      <c r="AO123" s="7"/>
      <c r="AP123" s="7"/>
      <c r="AQ123" s="7"/>
      <c r="AR123" s="7"/>
      <c r="AS123" s="7"/>
      <c r="AT123" s="7"/>
    </row>
    <row r="124" spans="1:46" ht="13.5" customHeight="1"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7"/>
      <c r="AM124" s="7"/>
      <c r="AN124" s="7"/>
      <c r="AO124" s="7"/>
      <c r="AP124" s="7"/>
      <c r="AQ124" s="7"/>
      <c r="AR124" s="7"/>
      <c r="AS124" s="7"/>
      <c r="AT124" s="7"/>
    </row>
    <row r="125" spans="1:46" ht="13.5" customHeight="1"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7"/>
      <c r="AM125" s="7"/>
      <c r="AN125" s="7"/>
      <c r="AO125" s="7"/>
      <c r="AP125" s="7"/>
      <c r="AQ125" s="7"/>
      <c r="AR125" s="7"/>
      <c r="AS125" s="7"/>
      <c r="AT125" s="7"/>
    </row>
    <row r="126" spans="1:46" ht="13.5" customHeight="1"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7"/>
      <c r="AM126" s="7"/>
      <c r="AN126" s="7"/>
      <c r="AO126" s="7"/>
      <c r="AP126" s="7"/>
      <c r="AQ126" s="7"/>
      <c r="AR126" s="7"/>
      <c r="AS126" s="7"/>
      <c r="AT126" s="7"/>
    </row>
    <row r="127" spans="1:46" ht="13.5" customHeight="1"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7"/>
      <c r="AM127" s="7"/>
      <c r="AN127" s="7"/>
      <c r="AO127" s="7"/>
      <c r="AP127" s="7"/>
      <c r="AQ127" s="7"/>
      <c r="AR127" s="7"/>
      <c r="AS127" s="7"/>
      <c r="AT127" s="7"/>
    </row>
    <row r="128" spans="1:46" ht="13.5" customHeight="1"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7"/>
      <c r="AM128" s="7"/>
      <c r="AN128" s="247"/>
      <c r="AO128" s="247"/>
      <c r="AP128" s="247"/>
      <c r="AQ128" s="247"/>
      <c r="AR128" s="247"/>
      <c r="AS128" s="247"/>
      <c r="AT128" s="247"/>
    </row>
    <row r="129" spans="1:39" ht="13.5" customHeight="1"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7"/>
      <c r="AM129" s="7"/>
    </row>
    <row r="130" spans="1:39" ht="13.5" customHeight="1"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7"/>
      <c r="AM130" s="7"/>
    </row>
    <row r="131" spans="1:39" ht="13.5" customHeight="1"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7"/>
      <c r="AM131" s="7"/>
    </row>
    <row r="132" spans="1:39" ht="13.5" customHeight="1"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7"/>
      <c r="AM132" s="7"/>
    </row>
    <row r="133" spans="1:39" ht="13.5" customHeight="1"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7"/>
      <c r="AM133" s="7"/>
    </row>
    <row r="134" spans="1:39" ht="13.5" customHeight="1" x14ac:dyDescent="0.2">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7"/>
      <c r="AM134" s="7"/>
    </row>
    <row r="135" spans="1:39" ht="13.5" customHeight="1" x14ac:dyDescent="0.2">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7"/>
      <c r="AM135" s="7"/>
    </row>
    <row r="136" spans="1:39" ht="13.5" customHeight="1" x14ac:dyDescent="0.2">
      <c r="A136" s="9"/>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7"/>
      <c r="AM136" s="7"/>
    </row>
    <row r="137" spans="1:39" ht="13.5" customHeight="1" x14ac:dyDescent="0.2">
      <c r="A137" s="9"/>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7"/>
      <c r="AM137" s="7"/>
    </row>
    <row r="138" spans="1:39" ht="13.5" customHeight="1" x14ac:dyDescent="0.2">
      <c r="A138" s="9"/>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7"/>
      <c r="AM138" s="7"/>
    </row>
    <row r="139" spans="1:39" ht="13.5" customHeight="1" x14ac:dyDescent="0.2">
      <c r="A139" s="9"/>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7"/>
      <c r="AM139" s="7"/>
    </row>
    <row r="140" spans="1:39" ht="13.5" customHeight="1" x14ac:dyDescent="0.2">
      <c r="A140" s="9"/>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7"/>
      <c r="AM140" s="7"/>
    </row>
    <row r="141" spans="1:39" ht="13.5" customHeight="1" x14ac:dyDescent="0.2">
      <c r="A141" s="9"/>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7"/>
      <c r="AM141" s="7"/>
    </row>
    <row r="142" spans="1:39" ht="13.5" customHeight="1" x14ac:dyDescent="0.2">
      <c r="A142" s="9"/>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7"/>
      <c r="AM142" s="7"/>
    </row>
    <row r="143" spans="1:39" ht="13.5" customHeight="1" x14ac:dyDescent="0.2">
      <c r="A143" s="9"/>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7"/>
      <c r="AM143" s="7"/>
    </row>
    <row r="144" spans="1:39" ht="13.5" customHeight="1" x14ac:dyDescent="0.2">
      <c r="A144" s="9"/>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7"/>
      <c r="AM144" s="7"/>
    </row>
    <row r="145" spans="1:39" ht="13.5" customHeight="1" x14ac:dyDescent="0.2">
      <c r="A145" s="9"/>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7"/>
      <c r="AM145" s="7"/>
    </row>
    <row r="146" spans="1:39" ht="13.5" customHeight="1" x14ac:dyDescent="0.2">
      <c r="A146" s="9"/>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247"/>
      <c r="AM146" s="247"/>
    </row>
    <row r="147" spans="1:39" ht="13.5" customHeight="1" x14ac:dyDescent="0.2">
      <c r="A147" s="9"/>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247"/>
      <c r="AM147" s="247"/>
    </row>
    <row r="148" spans="1:39" ht="13.5" customHeight="1" x14ac:dyDescent="0.2">
      <c r="A148" s="9"/>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247"/>
      <c r="AM148" s="247"/>
    </row>
    <row r="149" spans="1:39" ht="13.5" customHeight="1" x14ac:dyDescent="0.2">
      <c r="A149" s="9"/>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247"/>
      <c r="AM149" s="247"/>
    </row>
    <row r="150" spans="1:39" ht="13.5" customHeight="1" x14ac:dyDescent="0.2">
      <c r="A150" s="9"/>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247"/>
      <c r="AM150" s="247"/>
    </row>
    <row r="151" spans="1:39" ht="13.5" customHeight="1" x14ac:dyDescent="0.2">
      <c r="A151" s="9"/>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247"/>
      <c r="AM151" s="247"/>
    </row>
    <row r="152" spans="1:39" ht="13.5" customHeight="1" x14ac:dyDescent="0.2">
      <c r="A152" s="9"/>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247"/>
      <c r="AM152" s="247"/>
    </row>
    <row r="153" spans="1:39" ht="13.5" customHeight="1" x14ac:dyDescent="0.2">
      <c r="A153" s="9"/>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247"/>
      <c r="AM153" s="247"/>
    </row>
    <row r="154" spans="1:39" ht="13.5" customHeight="1" x14ac:dyDescent="0.2">
      <c r="A154" s="9"/>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247"/>
      <c r="AM154" s="247"/>
    </row>
    <row r="155" spans="1:39" ht="13.5" customHeight="1" x14ac:dyDescent="0.2">
      <c r="A155" s="9"/>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247"/>
      <c r="AM155" s="247"/>
    </row>
    <row r="156" spans="1:39" ht="13.5" customHeight="1" x14ac:dyDescent="0.2">
      <c r="A156" s="9"/>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247"/>
      <c r="AM156" s="247"/>
    </row>
    <row r="157" spans="1:39" ht="13.5" customHeight="1" x14ac:dyDescent="0.2">
      <c r="A157" s="9"/>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247"/>
      <c r="AM157" s="247"/>
    </row>
    <row r="158" spans="1:39" ht="13.5" customHeight="1" x14ac:dyDescent="0.2">
      <c r="A158" s="9"/>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247"/>
      <c r="AM158" s="247"/>
    </row>
    <row r="159" spans="1:39" ht="13.5" customHeight="1" x14ac:dyDescent="0.2">
      <c r="A159" s="9"/>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247"/>
      <c r="AM159" s="247"/>
    </row>
    <row r="160" spans="1:39" ht="13.5" customHeight="1" x14ac:dyDescent="0.2">
      <c r="A160" s="9"/>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247"/>
      <c r="AM160" s="247"/>
    </row>
    <row r="161" spans="1:39" ht="13.5" customHeight="1" x14ac:dyDescent="0.2">
      <c r="A161" s="9"/>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247"/>
      <c r="AM161" s="247"/>
    </row>
    <row r="162" spans="1:39" ht="13.5" customHeight="1" x14ac:dyDescent="0.2">
      <c r="A162" s="9"/>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247"/>
      <c r="AM162" s="247"/>
    </row>
    <row r="163" spans="1:39" ht="13.5" customHeight="1" x14ac:dyDescent="0.2">
      <c r="A163" s="9"/>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247"/>
      <c r="AM163" s="247"/>
    </row>
    <row r="164" spans="1:39" ht="13.5" customHeight="1" x14ac:dyDescent="0.2">
      <c r="A164" s="9"/>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247"/>
      <c r="AM164" s="247"/>
    </row>
    <row r="165" spans="1:39" ht="13.5" customHeight="1" x14ac:dyDescent="0.2">
      <c r="A165" s="9"/>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247"/>
      <c r="AM165" s="247"/>
    </row>
    <row r="166" spans="1:39" ht="13.5" customHeight="1" x14ac:dyDescent="0.2">
      <c r="A166" s="9"/>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247"/>
      <c r="AM166" s="247"/>
    </row>
    <row r="167" spans="1:39" ht="13.5" customHeight="1" x14ac:dyDescent="0.2">
      <c r="A167" s="9"/>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247"/>
      <c r="AM167" s="247"/>
    </row>
    <row r="168" spans="1:39" ht="13.5" customHeight="1" x14ac:dyDescent="0.2">
      <c r="A168" s="9"/>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247"/>
      <c r="AM168" s="247"/>
    </row>
    <row r="169" spans="1:39" ht="13.5" customHeight="1" x14ac:dyDescent="0.2">
      <c r="A169" s="9"/>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247"/>
      <c r="AM169" s="247"/>
    </row>
    <row r="170" spans="1:39" ht="13.5" customHeight="1" x14ac:dyDescent="0.2">
      <c r="A170" s="9"/>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247"/>
      <c r="AM170" s="247"/>
    </row>
    <row r="171" spans="1:39" ht="13.5" customHeight="1" x14ac:dyDescent="0.2">
      <c r="A171" s="9"/>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247"/>
      <c r="AM171" s="247"/>
    </row>
    <row r="172" spans="1:39" ht="13.5" customHeight="1" x14ac:dyDescent="0.2">
      <c r="A172" s="9"/>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247"/>
      <c r="AM172" s="247"/>
    </row>
    <row r="173" spans="1:39" ht="13.5" customHeight="1" x14ac:dyDescent="0.2">
      <c r="A173" s="9"/>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247"/>
      <c r="AM173" s="247"/>
    </row>
    <row r="174" spans="1:39" ht="13.5" customHeight="1" x14ac:dyDescent="0.2">
      <c r="A174" s="9"/>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247"/>
      <c r="AM174" s="247"/>
    </row>
    <row r="175" spans="1:39" ht="13.5" customHeight="1" x14ac:dyDescent="0.2">
      <c r="A175" s="9"/>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247"/>
      <c r="AM175" s="247"/>
    </row>
    <row r="176" spans="1:39" ht="13.5" customHeight="1" x14ac:dyDescent="0.2">
      <c r="A176" s="9"/>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247"/>
      <c r="AM176" s="247"/>
    </row>
    <row r="177" spans="1:39" ht="13.5" customHeight="1" x14ac:dyDescent="0.2">
      <c r="A177" s="9"/>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247"/>
      <c r="AM177" s="247"/>
    </row>
    <row r="178" spans="1:39" ht="13.5" customHeight="1" x14ac:dyDescent="0.2">
      <c r="A178" s="9"/>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247"/>
      <c r="AM178" s="247"/>
    </row>
    <row r="179" spans="1:39" ht="13.5" customHeight="1" x14ac:dyDescent="0.2">
      <c r="A179" s="9"/>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247"/>
      <c r="AM179" s="247"/>
    </row>
    <row r="180" spans="1:39" ht="13.5" customHeight="1" x14ac:dyDescent="0.2">
      <c r="A180" s="9"/>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247"/>
      <c r="AM180" s="247"/>
    </row>
    <row r="181" spans="1:39" ht="13.5" customHeight="1" x14ac:dyDescent="0.2">
      <c r="A181" s="9"/>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247"/>
      <c r="AM181" s="247"/>
    </row>
    <row r="182" spans="1:39" ht="13.5" customHeight="1" x14ac:dyDescent="0.2">
      <c r="A182" s="9"/>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247"/>
      <c r="AM182" s="247"/>
    </row>
    <row r="183" spans="1:39" ht="13.5" customHeight="1" x14ac:dyDescent="0.2">
      <c r="A183" s="9"/>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247"/>
      <c r="AM183" s="247"/>
    </row>
    <row r="184" spans="1:39" ht="13.5" customHeight="1" x14ac:dyDescent="0.2">
      <c r="A184" s="9"/>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247"/>
      <c r="AM184" s="247"/>
    </row>
    <row r="185" spans="1:39" ht="13.5" customHeight="1" x14ac:dyDescent="0.2">
      <c r="A185" s="9"/>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247"/>
      <c r="AM185" s="247"/>
    </row>
    <row r="186" spans="1:39" ht="13.5" customHeight="1" x14ac:dyDescent="0.2">
      <c r="A186" s="9"/>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247"/>
      <c r="AM186" s="247"/>
    </row>
    <row r="187" spans="1:39" ht="13.5" customHeight="1" x14ac:dyDescent="0.2">
      <c r="A187" s="9"/>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247"/>
      <c r="AM187" s="247"/>
    </row>
    <row r="188" spans="1:39" ht="13.5" customHeight="1" x14ac:dyDescent="0.2">
      <c r="A188" s="9"/>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247"/>
      <c r="AM188" s="247"/>
    </row>
    <row r="189" spans="1:39" ht="13.5" customHeight="1" x14ac:dyDescent="0.2">
      <c r="A189" s="9"/>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247"/>
      <c r="AM189" s="247"/>
    </row>
    <row r="190" spans="1:39" ht="13.5" customHeight="1" x14ac:dyDescent="0.2">
      <c r="A190" s="9"/>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247"/>
      <c r="AM190" s="247"/>
    </row>
    <row r="191" spans="1:39" ht="13.5" customHeight="1" x14ac:dyDescent="0.2">
      <c r="A191" s="9"/>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247"/>
      <c r="AM191" s="247"/>
    </row>
    <row r="192" spans="1:39" ht="13.5" customHeight="1" x14ac:dyDescent="0.2">
      <c r="A192" s="9"/>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247"/>
      <c r="AM192" s="247"/>
    </row>
    <row r="193" spans="1:39" ht="13.5" customHeight="1" x14ac:dyDescent="0.2">
      <c r="A193" s="9"/>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247"/>
      <c r="AM193" s="247"/>
    </row>
    <row r="194" spans="1:39" ht="13.5" customHeight="1" x14ac:dyDescent="0.2">
      <c r="A194" s="9"/>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247"/>
      <c r="AM194" s="247"/>
    </row>
    <row r="195" spans="1:39" ht="13.5" customHeight="1" x14ac:dyDescent="0.2">
      <c r="A195" s="9"/>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247"/>
      <c r="AM195" s="247"/>
    </row>
    <row r="196" spans="1:39" ht="13.5" customHeight="1" x14ac:dyDescent="0.2">
      <c r="A196" s="9"/>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247"/>
      <c r="AM196" s="247"/>
    </row>
    <row r="197" spans="1:39" ht="13.5" customHeight="1" x14ac:dyDescent="0.2">
      <c r="A197" s="9"/>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247"/>
      <c r="AM197" s="247"/>
    </row>
    <row r="198" spans="1:39" ht="13.5" customHeight="1" x14ac:dyDescent="0.2">
      <c r="A198" s="9"/>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247"/>
      <c r="AM198" s="247"/>
    </row>
    <row r="199" spans="1:39" ht="13.5" customHeight="1" x14ac:dyDescent="0.2">
      <c r="A199" s="9"/>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247"/>
      <c r="AM199" s="247"/>
    </row>
    <row r="200" spans="1:39" ht="13.5" customHeight="1" x14ac:dyDescent="0.2">
      <c r="A200" s="9"/>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247"/>
      <c r="AM200" s="247"/>
    </row>
    <row r="201" spans="1:39" ht="13.5" customHeight="1" x14ac:dyDescent="0.2">
      <c r="A201" s="9"/>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247"/>
      <c r="AM201" s="247"/>
    </row>
    <row r="202" spans="1:39" ht="13.5" customHeight="1" x14ac:dyDescent="0.2">
      <c r="A202" s="9"/>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247"/>
      <c r="AM202" s="247"/>
    </row>
    <row r="203" spans="1:39" ht="13.5" customHeight="1" x14ac:dyDescent="0.2">
      <c r="A203" s="9"/>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247"/>
      <c r="AM203" s="247"/>
    </row>
    <row r="204" spans="1:39" ht="13.5" customHeight="1" x14ac:dyDescent="0.2">
      <c r="A204" s="9"/>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247"/>
      <c r="AM204" s="247"/>
    </row>
    <row r="205" spans="1:39" ht="13.5" customHeight="1" x14ac:dyDescent="0.2">
      <c r="A205" s="9"/>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247"/>
      <c r="AM205" s="247"/>
    </row>
    <row r="206" spans="1:39" ht="13.5" customHeight="1" x14ac:dyDescent="0.2">
      <c r="A206" s="9"/>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247"/>
      <c r="AM206" s="247"/>
    </row>
    <row r="207" spans="1:39" ht="13.5" customHeight="1" x14ac:dyDescent="0.2">
      <c r="A207" s="9"/>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247"/>
      <c r="AM207" s="247"/>
    </row>
    <row r="208" spans="1:39" ht="13.5" customHeight="1" x14ac:dyDescent="0.2">
      <c r="A208" s="9"/>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247"/>
      <c r="AM208" s="247"/>
    </row>
    <row r="209" spans="1:39" ht="13.5" customHeight="1" x14ac:dyDescent="0.2">
      <c r="A209" s="9"/>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247"/>
      <c r="AM209" s="247"/>
    </row>
    <row r="210" spans="1:39" ht="13.5" customHeight="1" x14ac:dyDescent="0.2">
      <c r="A210" s="9"/>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247"/>
      <c r="AM210" s="247"/>
    </row>
    <row r="211" spans="1:39" ht="13.5" customHeight="1" x14ac:dyDescent="0.2">
      <c r="A211" s="9"/>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247"/>
      <c r="AM211" s="247"/>
    </row>
    <row r="212" spans="1:39" ht="13.5" customHeight="1" x14ac:dyDescent="0.2">
      <c r="A212" s="9"/>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247"/>
      <c r="AM212" s="247"/>
    </row>
    <row r="213" spans="1:39" ht="13.5" customHeight="1" x14ac:dyDescent="0.2">
      <c r="A213" s="9"/>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247"/>
      <c r="AM213" s="247"/>
    </row>
    <row r="214" spans="1:39" ht="13.5" customHeight="1" x14ac:dyDescent="0.2">
      <c r="A214" s="9"/>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247"/>
      <c r="AM214" s="247"/>
    </row>
    <row r="215" spans="1:39" ht="13.5" customHeight="1" x14ac:dyDescent="0.2">
      <c r="A215" s="9"/>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247"/>
      <c r="AM215" s="247"/>
    </row>
    <row r="216" spans="1:39" ht="13.5" customHeight="1" x14ac:dyDescent="0.2">
      <c r="A216" s="9"/>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247"/>
      <c r="AM216" s="247"/>
    </row>
    <row r="217" spans="1:39" ht="13.5" customHeight="1" x14ac:dyDescent="0.2">
      <c r="A217" s="9"/>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247"/>
      <c r="AM217" s="247"/>
    </row>
    <row r="218" spans="1:39" ht="13.5" customHeight="1" x14ac:dyDescent="0.2">
      <c r="A218" s="9"/>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247"/>
      <c r="AM218" s="247"/>
    </row>
    <row r="219" spans="1:39" ht="13.5" customHeight="1" x14ac:dyDescent="0.2">
      <c r="A219" s="9"/>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247"/>
      <c r="AM219" s="247"/>
    </row>
    <row r="220" spans="1:39" ht="13.5" customHeight="1" x14ac:dyDescent="0.2">
      <c r="A220" s="9"/>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247"/>
      <c r="AM220" s="247"/>
    </row>
    <row r="221" spans="1:39" ht="13.5" customHeight="1" x14ac:dyDescent="0.2">
      <c r="A221" s="9"/>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247"/>
      <c r="AM221" s="247"/>
    </row>
    <row r="222" spans="1:39" ht="13.5" customHeight="1" x14ac:dyDescent="0.2">
      <c r="A222" s="9"/>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247"/>
      <c r="AM222" s="247"/>
    </row>
    <row r="223" spans="1:39" ht="13.5" customHeight="1" x14ac:dyDescent="0.2">
      <c r="A223" s="9"/>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247"/>
      <c r="AM223" s="247"/>
    </row>
    <row r="224" spans="1:39" ht="13.5" customHeight="1" x14ac:dyDescent="0.2">
      <c r="A224" s="9"/>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247"/>
      <c r="AM224" s="247"/>
    </row>
    <row r="225" spans="1:39" ht="13.5" customHeight="1" x14ac:dyDescent="0.2">
      <c r="A225" s="9"/>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247"/>
      <c r="AM225" s="247"/>
    </row>
    <row r="226" spans="1:39" ht="13.5" customHeight="1" x14ac:dyDescent="0.2">
      <c r="A226" s="9"/>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247"/>
      <c r="AM226" s="247"/>
    </row>
    <row r="227" spans="1:39" ht="13.5" customHeight="1" x14ac:dyDescent="0.2">
      <c r="A227" s="9"/>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247"/>
      <c r="AM227" s="247"/>
    </row>
    <row r="228" spans="1:39" ht="13.5" customHeight="1" x14ac:dyDescent="0.2">
      <c r="A228" s="9"/>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247"/>
      <c r="AM228" s="247"/>
    </row>
    <row r="229" spans="1:39" ht="13.5" customHeight="1" x14ac:dyDescent="0.2">
      <c r="A229" s="9"/>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247"/>
      <c r="AM229" s="247"/>
    </row>
    <row r="230" spans="1:39" ht="13.5" customHeight="1" x14ac:dyDescent="0.2">
      <c r="A230" s="9"/>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247"/>
      <c r="AM230" s="247"/>
    </row>
    <row r="231" spans="1:39" ht="13.5" customHeight="1" x14ac:dyDescent="0.2">
      <c r="A231" s="9"/>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247"/>
      <c r="AM231" s="247"/>
    </row>
    <row r="232" spans="1:39" ht="13.5" customHeight="1" x14ac:dyDescent="0.2">
      <c r="A232" s="9"/>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247"/>
      <c r="AM232" s="247"/>
    </row>
    <row r="233" spans="1:39" ht="13.5" customHeight="1" x14ac:dyDescent="0.2">
      <c r="A233" s="9"/>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247"/>
      <c r="AM233" s="247"/>
    </row>
    <row r="234" spans="1:39" ht="13.5" customHeight="1" x14ac:dyDescent="0.2">
      <c r="A234" s="9"/>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247"/>
      <c r="AM234" s="247"/>
    </row>
    <row r="235" spans="1:39" ht="13.5" customHeight="1" x14ac:dyDescent="0.2">
      <c r="A235" s="9"/>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247"/>
      <c r="AM235" s="247"/>
    </row>
    <row r="236" spans="1:39" ht="13.5" customHeight="1" x14ac:dyDescent="0.2">
      <c r="A236" s="9"/>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247"/>
      <c r="AM236" s="247"/>
    </row>
    <row r="237" spans="1:39" ht="13.5" customHeight="1" x14ac:dyDescent="0.2">
      <c r="A237" s="9"/>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247"/>
      <c r="AM237" s="247"/>
    </row>
    <row r="238" spans="1:39" ht="13.5" customHeight="1" x14ac:dyDescent="0.2">
      <c r="A238" s="9"/>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247"/>
      <c r="AM238" s="247"/>
    </row>
    <row r="239" spans="1:39" ht="13.5" customHeight="1" x14ac:dyDescent="0.2">
      <c r="A239" s="9"/>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247"/>
      <c r="AM239" s="247"/>
    </row>
    <row r="240" spans="1:39" ht="13.5" customHeight="1" x14ac:dyDescent="0.2">
      <c r="A240" s="9"/>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247"/>
      <c r="AM240" s="247"/>
    </row>
    <row r="241" spans="1:39" ht="13.5" customHeight="1" x14ac:dyDescent="0.2">
      <c r="A241" s="9"/>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247"/>
      <c r="AM241" s="247"/>
    </row>
    <row r="242" spans="1:39" ht="13.5" customHeight="1" x14ac:dyDescent="0.2">
      <c r="A242" s="9"/>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247"/>
      <c r="AM242" s="247"/>
    </row>
    <row r="243" spans="1:39" ht="13.5" customHeight="1" x14ac:dyDescent="0.2">
      <c r="A243" s="9"/>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247"/>
      <c r="AM243" s="247"/>
    </row>
    <row r="244" spans="1:39" ht="13.5" customHeight="1" x14ac:dyDescent="0.2">
      <c r="A244" s="9"/>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247"/>
      <c r="AM244" s="247"/>
    </row>
    <row r="245" spans="1:39" ht="13.5" customHeight="1" x14ac:dyDescent="0.2">
      <c r="A245" s="9"/>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247"/>
      <c r="AM245" s="247"/>
    </row>
    <row r="246" spans="1:39" ht="13.5" customHeight="1" x14ac:dyDescent="0.2">
      <c r="A246" s="9"/>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247"/>
      <c r="AM246" s="247"/>
    </row>
    <row r="247" spans="1:39" ht="13.5" customHeight="1" x14ac:dyDescent="0.2">
      <c r="A247" s="9"/>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247"/>
      <c r="AM247" s="247"/>
    </row>
    <row r="248" spans="1:39" ht="13.5" customHeight="1" x14ac:dyDescent="0.2">
      <c r="A248" s="9"/>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247"/>
      <c r="AM248" s="247"/>
    </row>
    <row r="249" spans="1:39" ht="13.5" customHeight="1" x14ac:dyDescent="0.2">
      <c r="A249" s="9"/>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247"/>
      <c r="AM249" s="247"/>
    </row>
    <row r="250" spans="1:39" ht="13.5" customHeight="1" x14ac:dyDescent="0.2">
      <c r="A250" s="9"/>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247"/>
      <c r="AM250" s="247"/>
    </row>
    <row r="251" spans="1:39" ht="13.5" customHeight="1" x14ac:dyDescent="0.2">
      <c r="A251" s="9"/>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247"/>
      <c r="AM251" s="247"/>
    </row>
    <row r="252" spans="1:39" ht="13.5" customHeight="1" x14ac:dyDescent="0.2">
      <c r="A252" s="9"/>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247"/>
      <c r="AM252" s="247"/>
    </row>
    <row r="253" spans="1:39" ht="13.5" customHeight="1" x14ac:dyDescent="0.2">
      <c r="A253" s="9"/>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247"/>
      <c r="AM253" s="247"/>
    </row>
    <row r="254" spans="1:39" ht="13.5" customHeight="1" x14ac:dyDescent="0.2">
      <c r="A254" s="9"/>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247"/>
      <c r="AM254" s="247"/>
    </row>
    <row r="255" spans="1:39" ht="13.5" customHeight="1" x14ac:dyDescent="0.2">
      <c r="A255" s="9"/>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247"/>
      <c r="AM255" s="247"/>
    </row>
    <row r="256" spans="1:39" ht="13.5" customHeight="1" x14ac:dyDescent="0.2">
      <c r="A256" s="9"/>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247"/>
      <c r="AM256" s="247"/>
    </row>
    <row r="257" spans="1:39" ht="13.5" customHeight="1" x14ac:dyDescent="0.2">
      <c r="A257" s="9"/>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247"/>
      <c r="AM257" s="247"/>
    </row>
    <row r="258" spans="1:39" ht="13.5" customHeight="1" x14ac:dyDescent="0.2">
      <c r="A258" s="9"/>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247"/>
      <c r="AM258" s="247"/>
    </row>
    <row r="259" spans="1:39" ht="13.5" customHeight="1" x14ac:dyDescent="0.2">
      <c r="A259" s="9"/>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247"/>
      <c r="AM259" s="247"/>
    </row>
    <row r="260" spans="1:39" ht="13.5" customHeight="1" x14ac:dyDescent="0.2">
      <c r="A260" s="9"/>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247"/>
      <c r="AM260" s="247"/>
    </row>
    <row r="261" spans="1:39" ht="13.5" customHeight="1" x14ac:dyDescent="0.2">
      <c r="A261" s="9"/>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247"/>
      <c r="AM261" s="247"/>
    </row>
    <row r="262" spans="1:39" ht="13.5" customHeight="1" x14ac:dyDescent="0.2">
      <c r="A262" s="9"/>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247"/>
      <c r="AM262" s="247"/>
    </row>
    <row r="263" spans="1:39" ht="13.5" customHeight="1" x14ac:dyDescent="0.2">
      <c r="A263" s="9"/>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247"/>
      <c r="AM263" s="247"/>
    </row>
    <row r="264" spans="1:39" ht="13.5" customHeight="1" x14ac:dyDescent="0.2">
      <c r="A264" s="9"/>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247"/>
      <c r="AM264" s="247"/>
    </row>
    <row r="265" spans="1:39" ht="13.5" customHeight="1" x14ac:dyDescent="0.2">
      <c r="A265" s="9"/>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247"/>
      <c r="AM265" s="247"/>
    </row>
    <row r="266" spans="1:39" ht="13.5" customHeight="1" x14ac:dyDescent="0.2">
      <c r="A266" s="9"/>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247"/>
      <c r="AM266" s="247"/>
    </row>
    <row r="267" spans="1:39" ht="13.5" customHeight="1" x14ac:dyDescent="0.2">
      <c r="A267" s="9"/>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247"/>
      <c r="AM267" s="247"/>
    </row>
    <row r="268" spans="1:39" ht="13.5" customHeight="1" x14ac:dyDescent="0.2">
      <c r="A268" s="9"/>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247"/>
      <c r="AM268" s="247"/>
    </row>
    <row r="269" spans="1:39" ht="13.5" customHeight="1" x14ac:dyDescent="0.2">
      <c r="A269" s="9"/>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247"/>
      <c r="AM269" s="247"/>
    </row>
    <row r="270" spans="1:39" ht="13.5" customHeight="1" x14ac:dyDescent="0.2">
      <c r="A270" s="9"/>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247"/>
      <c r="AM270" s="247"/>
    </row>
    <row r="271" spans="1:39" ht="13.5" customHeight="1" x14ac:dyDescent="0.2">
      <c r="A271" s="9"/>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247"/>
      <c r="AM271" s="247"/>
    </row>
    <row r="272" spans="1:39" ht="13.5" customHeight="1" x14ac:dyDescent="0.2">
      <c r="A272" s="9"/>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247"/>
      <c r="AM272" s="247"/>
    </row>
    <row r="273" spans="1:39" ht="13.5" customHeight="1" x14ac:dyDescent="0.2">
      <c r="A273" s="9"/>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247"/>
      <c r="AM273" s="247"/>
    </row>
    <row r="274" spans="1:39" ht="13.5" customHeight="1" x14ac:dyDescent="0.2">
      <c r="A274" s="9"/>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247"/>
      <c r="AM274" s="247"/>
    </row>
    <row r="275" spans="1:39" ht="13.5" customHeight="1" x14ac:dyDescent="0.2">
      <c r="A275" s="9"/>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247"/>
      <c r="AM275" s="247"/>
    </row>
    <row r="276" spans="1:39" ht="13.5" customHeight="1" x14ac:dyDescent="0.2">
      <c r="A276" s="9"/>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247"/>
      <c r="AM276" s="247"/>
    </row>
    <row r="277" spans="1:39" ht="13.5" customHeight="1" x14ac:dyDescent="0.2">
      <c r="A277" s="9"/>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247"/>
      <c r="AM277" s="247"/>
    </row>
    <row r="278" spans="1:39" ht="13.5" customHeight="1" x14ac:dyDescent="0.2">
      <c r="A278" s="9"/>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247"/>
      <c r="AM278" s="247"/>
    </row>
    <row r="279" spans="1:39" ht="13.5" customHeight="1" x14ac:dyDescent="0.2">
      <c r="A279" s="9"/>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247"/>
      <c r="AM279" s="247"/>
    </row>
    <row r="280" spans="1:39" ht="13.5" customHeight="1" x14ac:dyDescent="0.2">
      <c r="A280" s="9"/>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247"/>
      <c r="AM280" s="247"/>
    </row>
    <row r="281" spans="1:39" ht="13.5" customHeight="1" x14ac:dyDescent="0.2">
      <c r="A281" s="9"/>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247"/>
      <c r="AM281" s="247"/>
    </row>
    <row r="282" spans="1:39" ht="13.5" customHeight="1" x14ac:dyDescent="0.2">
      <c r="A282" s="9"/>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247"/>
      <c r="AM282" s="247"/>
    </row>
    <row r="283" spans="1:39" ht="13.5" customHeight="1" x14ac:dyDescent="0.2">
      <c r="A283" s="9"/>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247"/>
      <c r="AM283" s="247"/>
    </row>
    <row r="284" spans="1:39" ht="13.5" customHeight="1" x14ac:dyDescent="0.2">
      <c r="A284" s="9"/>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247"/>
      <c r="AM284" s="247"/>
    </row>
    <row r="285" spans="1:39" ht="13.5" customHeight="1" x14ac:dyDescent="0.2">
      <c r="A285" s="9"/>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247"/>
      <c r="AM285" s="247"/>
    </row>
    <row r="286" spans="1:39" ht="13.5" customHeight="1" x14ac:dyDescent="0.2">
      <c r="A286" s="9"/>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247"/>
      <c r="AM286" s="247"/>
    </row>
    <row r="287" spans="1:39" ht="13.5" customHeight="1" x14ac:dyDescent="0.2">
      <c r="A287" s="9"/>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247"/>
      <c r="AM287" s="247"/>
    </row>
    <row r="288" spans="1:39" ht="13.5" customHeight="1" x14ac:dyDescent="0.2">
      <c r="A288" s="9"/>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247"/>
      <c r="AM288" s="247"/>
    </row>
    <row r="289" spans="1:39" ht="13.5" customHeight="1" x14ac:dyDescent="0.2">
      <c r="A289" s="9"/>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247"/>
      <c r="AM289" s="247"/>
    </row>
    <row r="290" spans="1:39" ht="13.5" customHeight="1" x14ac:dyDescent="0.2">
      <c r="A290" s="9"/>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247"/>
      <c r="AM290" s="247"/>
    </row>
    <row r="291" spans="1:39" ht="13.5" customHeight="1" x14ac:dyDescent="0.2">
      <c r="A291" s="9"/>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247"/>
      <c r="AM291" s="247"/>
    </row>
    <row r="292" spans="1:39" ht="13.5" customHeight="1" x14ac:dyDescent="0.2">
      <c r="A292" s="9"/>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247"/>
      <c r="AM292" s="247"/>
    </row>
    <row r="293" spans="1:39" ht="13.5" customHeight="1" x14ac:dyDescent="0.2">
      <c r="A293" s="9"/>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247"/>
      <c r="AM293" s="247"/>
    </row>
    <row r="294" spans="1:39" ht="13.5" customHeight="1" x14ac:dyDescent="0.2">
      <c r="A294" s="9"/>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247"/>
      <c r="AM294" s="247"/>
    </row>
    <row r="295" spans="1:39" ht="13.5" customHeight="1" x14ac:dyDescent="0.2">
      <c r="A295" s="9"/>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247"/>
      <c r="AM295" s="247"/>
    </row>
    <row r="296" spans="1:39" ht="13.5" customHeight="1" x14ac:dyDescent="0.2">
      <c r="A296" s="9"/>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247"/>
      <c r="AM296" s="247"/>
    </row>
    <row r="297" spans="1:39" ht="13.5" customHeight="1" x14ac:dyDescent="0.2">
      <c r="A297" s="9"/>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247"/>
      <c r="AM297" s="247"/>
    </row>
    <row r="298" spans="1:39" ht="13.5" customHeight="1" x14ac:dyDescent="0.2">
      <c r="A298" s="9"/>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247"/>
      <c r="AM298" s="247"/>
    </row>
    <row r="299" spans="1:39" ht="13.5" customHeight="1" x14ac:dyDescent="0.2">
      <c r="A299" s="9"/>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247"/>
      <c r="AM299" s="247"/>
    </row>
    <row r="300" spans="1:39" ht="13.5" customHeight="1" x14ac:dyDescent="0.2">
      <c r="A300" s="9"/>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247"/>
      <c r="AM300" s="247"/>
    </row>
    <row r="301" spans="1:39" ht="13.5" customHeight="1" x14ac:dyDescent="0.2">
      <c r="A301" s="9"/>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247"/>
      <c r="AM301" s="247"/>
    </row>
    <row r="302" spans="1:39" ht="13.5" customHeight="1" x14ac:dyDescent="0.2">
      <c r="A302" s="9"/>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247"/>
      <c r="AM302" s="247"/>
    </row>
    <row r="303" spans="1:39" ht="13.5" customHeight="1" x14ac:dyDescent="0.2">
      <c r="A303" s="9"/>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247"/>
      <c r="AM303" s="247"/>
    </row>
    <row r="304" spans="1:39" ht="13.5" customHeight="1" x14ac:dyDescent="0.2">
      <c r="A304" s="9"/>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247"/>
      <c r="AM304" s="247"/>
    </row>
    <row r="305" spans="1:39" ht="13.5" customHeight="1" x14ac:dyDescent="0.2">
      <c r="A305" s="9"/>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247"/>
      <c r="AM305" s="247"/>
    </row>
    <row r="306" spans="1:39" ht="13.5" customHeight="1" x14ac:dyDescent="0.2">
      <c r="A306" s="9"/>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247"/>
      <c r="AM306" s="247"/>
    </row>
    <row r="307" spans="1:39" ht="13.5" customHeight="1" x14ac:dyDescent="0.2">
      <c r="A307" s="9"/>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247"/>
      <c r="AM307" s="247"/>
    </row>
    <row r="308" spans="1:39" ht="13.5" customHeight="1" x14ac:dyDescent="0.2">
      <c r="A308" s="9"/>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247"/>
      <c r="AM308" s="247"/>
    </row>
    <row r="309" spans="1:39" ht="13.5" customHeight="1" x14ac:dyDescent="0.2">
      <c r="A309" s="9"/>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247"/>
      <c r="AM309" s="247"/>
    </row>
    <row r="310" spans="1:39" ht="13.5" customHeight="1" x14ac:dyDescent="0.2">
      <c r="A310" s="9"/>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247"/>
      <c r="AM310" s="247"/>
    </row>
    <row r="311" spans="1:39" ht="13.5" customHeight="1" x14ac:dyDescent="0.2">
      <c r="A311" s="9"/>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247"/>
      <c r="AM311" s="247"/>
    </row>
    <row r="312" spans="1:39" ht="13.5" customHeight="1" x14ac:dyDescent="0.2">
      <c r="A312" s="9"/>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247"/>
      <c r="AM312" s="247"/>
    </row>
    <row r="313" spans="1:39" ht="13.5" customHeight="1" x14ac:dyDescent="0.2">
      <c r="A313" s="9"/>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247"/>
      <c r="AM313" s="247"/>
    </row>
    <row r="314" spans="1:39" ht="13.5" customHeight="1" x14ac:dyDescent="0.2">
      <c r="A314" s="9"/>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247"/>
      <c r="AM314" s="247"/>
    </row>
    <row r="315" spans="1:39" ht="13.5" customHeight="1" x14ac:dyDescent="0.2">
      <c r="A315" s="9"/>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247"/>
      <c r="AM315" s="247"/>
    </row>
    <row r="316" spans="1:39" ht="13.5" customHeight="1" x14ac:dyDescent="0.2">
      <c r="A316" s="9"/>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247"/>
      <c r="AM316" s="247"/>
    </row>
    <row r="317" spans="1:39" ht="13.5" customHeight="1" x14ac:dyDescent="0.2">
      <c r="A317" s="9"/>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247"/>
      <c r="AM317" s="247"/>
    </row>
    <row r="318" spans="1:39" ht="13.5" customHeight="1" x14ac:dyDescent="0.2">
      <c r="A318" s="9"/>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247"/>
      <c r="AM318" s="247"/>
    </row>
    <row r="319" spans="1:39" ht="13.5" customHeight="1" x14ac:dyDescent="0.2">
      <c r="A319" s="9"/>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247"/>
      <c r="AM319" s="247"/>
    </row>
    <row r="320" spans="1:39" ht="13.5" customHeight="1" x14ac:dyDescent="0.2">
      <c r="A320" s="9"/>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247"/>
      <c r="AM320" s="247"/>
    </row>
    <row r="321" spans="1:39" ht="13.5" customHeight="1" x14ac:dyDescent="0.2">
      <c r="A321" s="9"/>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247"/>
      <c r="AM321" s="247"/>
    </row>
    <row r="322" spans="1:39" ht="13.5" customHeight="1" x14ac:dyDescent="0.2">
      <c r="A322" s="9"/>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247"/>
      <c r="AM322" s="247"/>
    </row>
    <row r="323" spans="1:39" ht="13.5" customHeight="1" x14ac:dyDescent="0.2">
      <c r="A323" s="9"/>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247"/>
      <c r="AM323" s="247"/>
    </row>
    <row r="324" spans="1:39" ht="13.5" customHeight="1" x14ac:dyDescent="0.2">
      <c r="A324" s="9"/>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247"/>
      <c r="AM324" s="247"/>
    </row>
    <row r="325" spans="1:39" ht="13.5" customHeight="1" x14ac:dyDescent="0.2">
      <c r="A325" s="9"/>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247"/>
      <c r="AM325" s="247"/>
    </row>
    <row r="326" spans="1:39" ht="13.5" customHeight="1" x14ac:dyDescent="0.2">
      <c r="A326" s="9"/>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247"/>
      <c r="AM326" s="247"/>
    </row>
    <row r="327" spans="1:39" ht="13.5" customHeight="1" x14ac:dyDescent="0.2">
      <c r="A327" s="9"/>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247"/>
      <c r="AM327" s="247"/>
    </row>
    <row r="328" spans="1:39" ht="13.5" customHeight="1" x14ac:dyDescent="0.2">
      <c r="A328" s="9"/>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247"/>
      <c r="AM328" s="247"/>
    </row>
    <row r="329" spans="1:39" ht="13.5" customHeight="1" x14ac:dyDescent="0.2">
      <c r="A329" s="9"/>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247"/>
      <c r="AM329" s="247"/>
    </row>
    <row r="330" spans="1:39" ht="13.5" customHeight="1" x14ac:dyDescent="0.2">
      <c r="A330" s="9"/>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247"/>
      <c r="AM330" s="247"/>
    </row>
    <row r="331" spans="1:39" ht="13.5" customHeight="1" x14ac:dyDescent="0.2">
      <c r="A331" s="9"/>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247"/>
      <c r="AM331" s="247"/>
    </row>
    <row r="332" spans="1:39" ht="13.5" customHeight="1" x14ac:dyDescent="0.2">
      <c r="A332" s="9"/>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247"/>
      <c r="AM332" s="247"/>
    </row>
    <row r="333" spans="1:39" ht="13.5" customHeight="1" x14ac:dyDescent="0.2">
      <c r="A333" s="9"/>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247"/>
      <c r="AM333" s="247"/>
    </row>
    <row r="334" spans="1:39" ht="13.5" customHeight="1" x14ac:dyDescent="0.2">
      <c r="A334" s="9"/>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247"/>
      <c r="AM334" s="247"/>
    </row>
    <row r="335" spans="1:39" ht="13.5" customHeight="1" x14ac:dyDescent="0.2">
      <c r="A335" s="9"/>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247"/>
      <c r="AM335" s="247"/>
    </row>
    <row r="336" spans="1:39" ht="13.5" customHeight="1" x14ac:dyDescent="0.2">
      <c r="A336" s="9"/>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247"/>
      <c r="AM336" s="247"/>
    </row>
    <row r="337" spans="1:39" ht="13.5" customHeight="1" x14ac:dyDescent="0.2">
      <c r="A337" s="9"/>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247"/>
      <c r="AM337" s="247"/>
    </row>
    <row r="338" spans="1:39" ht="13.5" customHeight="1" x14ac:dyDescent="0.2">
      <c r="A338" s="9"/>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247"/>
      <c r="AM338" s="247"/>
    </row>
    <row r="339" spans="1:39" ht="13.5" customHeight="1" x14ac:dyDescent="0.2">
      <c r="A339" s="9"/>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247"/>
      <c r="AM339" s="247"/>
    </row>
    <row r="340" spans="1:39" ht="13.5" customHeight="1" x14ac:dyDescent="0.2">
      <c r="A340" s="9"/>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247"/>
      <c r="AM340" s="247"/>
    </row>
    <row r="341" spans="1:39" ht="13.5" customHeight="1" x14ac:dyDescent="0.2">
      <c r="A341" s="9"/>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247"/>
      <c r="AM341" s="247"/>
    </row>
    <row r="342" spans="1:39" ht="13.5" customHeight="1" x14ac:dyDescent="0.2">
      <c r="A342" s="9"/>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247"/>
      <c r="AM342" s="247"/>
    </row>
    <row r="343" spans="1:39" ht="13.5" customHeight="1" x14ac:dyDescent="0.2">
      <c r="A343" s="9"/>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247"/>
      <c r="AM343" s="247"/>
    </row>
    <row r="344" spans="1:39" ht="13.5" customHeight="1" x14ac:dyDescent="0.2">
      <c r="A344" s="9"/>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247"/>
      <c r="AM344" s="247"/>
    </row>
    <row r="345" spans="1:39" ht="13.5" customHeight="1" x14ac:dyDescent="0.2">
      <c r="A345" s="9"/>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247"/>
      <c r="AM345" s="247"/>
    </row>
    <row r="346" spans="1:39" ht="13.5" customHeight="1" x14ac:dyDescent="0.2">
      <c r="A346" s="9"/>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247"/>
      <c r="AM346" s="247"/>
    </row>
    <row r="347" spans="1:39" ht="13.5" customHeight="1" x14ac:dyDescent="0.2">
      <c r="A347" s="9"/>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247"/>
      <c r="AM347" s="247"/>
    </row>
    <row r="348" spans="1:39" ht="13.5" customHeight="1" x14ac:dyDescent="0.2">
      <c r="A348" s="9"/>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247"/>
      <c r="AM348" s="247"/>
    </row>
    <row r="349" spans="1:39" ht="13.5" customHeight="1" x14ac:dyDescent="0.2">
      <c r="A349" s="9"/>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247"/>
      <c r="AM349" s="247"/>
    </row>
    <row r="350" spans="1:39" ht="13.5" customHeight="1" x14ac:dyDescent="0.2">
      <c r="A350" s="9"/>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247"/>
      <c r="AM350" s="247"/>
    </row>
    <row r="351" spans="1:39" ht="13.5" customHeight="1" x14ac:dyDescent="0.2">
      <c r="A351" s="9"/>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247"/>
      <c r="AM351" s="247"/>
    </row>
    <row r="352" spans="1:39" ht="13.5" customHeight="1" x14ac:dyDescent="0.2">
      <c r="A352" s="9"/>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247"/>
      <c r="AM352" s="247"/>
    </row>
    <row r="353" spans="1:39" ht="13.5" customHeight="1" x14ac:dyDescent="0.2">
      <c r="A353" s="9"/>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247"/>
      <c r="AM353" s="247"/>
    </row>
    <row r="354" spans="1:39" ht="13.5" customHeight="1" x14ac:dyDescent="0.2">
      <c r="A354" s="9"/>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247"/>
      <c r="AM354" s="247"/>
    </row>
    <row r="355" spans="1:39" ht="13.5" customHeight="1" x14ac:dyDescent="0.2">
      <c r="A355" s="9"/>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247"/>
      <c r="AM355" s="247"/>
    </row>
    <row r="356" spans="1:39" ht="13.5" customHeight="1" x14ac:dyDescent="0.2">
      <c r="A356" s="9"/>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247"/>
      <c r="AM356" s="247"/>
    </row>
    <row r="357" spans="1:39" ht="13.5" customHeight="1" x14ac:dyDescent="0.2">
      <c r="A357" s="9"/>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247"/>
      <c r="AM357" s="247"/>
    </row>
    <row r="358" spans="1:39" ht="13.5" customHeight="1" x14ac:dyDescent="0.2">
      <c r="A358" s="9"/>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247"/>
      <c r="AM358" s="247"/>
    </row>
    <row r="359" spans="1:39" ht="13.5" customHeight="1" x14ac:dyDescent="0.2">
      <c r="A359" s="9"/>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247"/>
      <c r="AM359" s="247"/>
    </row>
    <row r="360" spans="1:39" ht="13.5" customHeight="1" x14ac:dyDescent="0.2">
      <c r="A360" s="9"/>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247"/>
      <c r="AM360" s="247"/>
    </row>
    <row r="361" spans="1:39" ht="13.5" customHeight="1" x14ac:dyDescent="0.2">
      <c r="A361" s="9"/>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247"/>
      <c r="AM361" s="247"/>
    </row>
    <row r="362" spans="1:39" ht="13.5" customHeight="1" x14ac:dyDescent="0.2">
      <c r="A362" s="9"/>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247"/>
      <c r="AM362" s="247"/>
    </row>
    <row r="363" spans="1:39" ht="13.5" customHeight="1" x14ac:dyDescent="0.2">
      <c r="A363" s="9"/>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247"/>
      <c r="AM363" s="247"/>
    </row>
    <row r="364" spans="1:39" ht="13.5" customHeight="1" x14ac:dyDescent="0.2">
      <c r="A364" s="9"/>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247"/>
      <c r="AM364" s="247"/>
    </row>
    <row r="365" spans="1:39" ht="13.5" customHeight="1" x14ac:dyDescent="0.2">
      <c r="A365" s="9"/>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247"/>
      <c r="AM365" s="247"/>
    </row>
    <row r="366" spans="1:39" ht="13.5" customHeight="1" x14ac:dyDescent="0.2">
      <c r="A366" s="9"/>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247"/>
      <c r="AM366" s="247"/>
    </row>
    <row r="367" spans="1:39" ht="13.5" customHeight="1" x14ac:dyDescent="0.2">
      <c r="A367" s="9"/>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247"/>
      <c r="AM367" s="247"/>
    </row>
    <row r="368" spans="1:39" ht="13.5" customHeight="1" x14ac:dyDescent="0.2">
      <c r="A368" s="9"/>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247"/>
      <c r="AM368" s="247"/>
    </row>
    <row r="369" spans="1:39" ht="13.5" customHeight="1" x14ac:dyDescent="0.2">
      <c r="A369" s="9"/>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247"/>
      <c r="AM369" s="247"/>
    </row>
    <row r="370" spans="1:39" ht="13.5" customHeight="1" x14ac:dyDescent="0.2">
      <c r="A370" s="9"/>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247"/>
      <c r="AM370" s="247"/>
    </row>
    <row r="371" spans="1:39" ht="13.5" customHeight="1" x14ac:dyDescent="0.2">
      <c r="A371" s="9"/>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247"/>
      <c r="AM371" s="247"/>
    </row>
    <row r="372" spans="1:39" ht="13.5" customHeight="1" x14ac:dyDescent="0.2">
      <c r="A372" s="9"/>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247"/>
      <c r="AM372" s="247"/>
    </row>
    <row r="373" spans="1:39" ht="13.5" customHeight="1" x14ac:dyDescent="0.2">
      <c r="A373" s="9"/>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247"/>
      <c r="AM373" s="247"/>
    </row>
    <row r="374" spans="1:39" ht="13.5" customHeight="1" x14ac:dyDescent="0.2">
      <c r="A374" s="9"/>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247"/>
      <c r="AM374" s="247"/>
    </row>
    <row r="375" spans="1:39" ht="13.5" customHeight="1" x14ac:dyDescent="0.2">
      <c r="A375" s="9"/>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247"/>
      <c r="AM375" s="247"/>
    </row>
    <row r="376" spans="1:39" ht="13.5" customHeight="1" x14ac:dyDescent="0.2">
      <c r="A376" s="9"/>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247"/>
      <c r="AM376" s="247"/>
    </row>
    <row r="377" spans="1:39" ht="13.5" customHeight="1" x14ac:dyDescent="0.2">
      <c r="A377" s="9"/>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247"/>
      <c r="AM377" s="247"/>
    </row>
    <row r="378" spans="1:39" ht="13.5" customHeight="1" x14ac:dyDescent="0.2">
      <c r="A378" s="9"/>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247"/>
      <c r="AM378" s="247"/>
    </row>
    <row r="379" spans="1:39" ht="13.5" customHeight="1" x14ac:dyDescent="0.2">
      <c r="A379" s="9"/>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247"/>
      <c r="AM379" s="247"/>
    </row>
    <row r="380" spans="1:39" ht="13.5" customHeight="1" x14ac:dyDescent="0.2">
      <c r="A380" s="9"/>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247"/>
      <c r="AM380" s="247"/>
    </row>
    <row r="381" spans="1:39" ht="13.5" customHeight="1" x14ac:dyDescent="0.2">
      <c r="A381" s="9"/>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247"/>
      <c r="AM381" s="247"/>
    </row>
    <row r="382" spans="1:39" ht="13.5" customHeight="1" x14ac:dyDescent="0.2">
      <c r="A382" s="9"/>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247"/>
      <c r="AM382" s="247"/>
    </row>
    <row r="383" spans="1:39" ht="13.5" customHeight="1" x14ac:dyDescent="0.2">
      <c r="A383" s="9"/>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247"/>
      <c r="AM383" s="247"/>
    </row>
    <row r="384" spans="1:39" ht="13.5" customHeight="1" x14ac:dyDescent="0.2">
      <c r="A384" s="9"/>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247"/>
      <c r="AM384" s="247"/>
    </row>
    <row r="385" spans="1:39" ht="13.5" customHeight="1" x14ac:dyDescent="0.2">
      <c r="A385" s="9"/>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247"/>
      <c r="AM385" s="247"/>
    </row>
    <row r="386" spans="1:39" ht="13.5" customHeight="1" x14ac:dyDescent="0.2">
      <c r="A386" s="9"/>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247"/>
      <c r="AM386" s="247"/>
    </row>
    <row r="387" spans="1:39" ht="13.5" customHeight="1" x14ac:dyDescent="0.2">
      <c r="A387" s="9"/>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247"/>
      <c r="AM387" s="247"/>
    </row>
    <row r="388" spans="1:39" ht="13.5" customHeight="1" x14ac:dyDescent="0.2">
      <c r="A388" s="9"/>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247"/>
      <c r="AM388" s="247"/>
    </row>
    <row r="389" spans="1:39" ht="13.5" customHeight="1" x14ac:dyDescent="0.2">
      <c r="A389" s="9"/>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247"/>
      <c r="AM389" s="247"/>
    </row>
    <row r="390" spans="1:39" ht="13.5" customHeight="1" x14ac:dyDescent="0.2">
      <c r="A390" s="9"/>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247"/>
      <c r="AM390" s="247"/>
    </row>
    <row r="391" spans="1:39" ht="13.5" customHeight="1" x14ac:dyDescent="0.2">
      <c r="A391" s="9"/>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247"/>
      <c r="AM391" s="247"/>
    </row>
    <row r="392" spans="1:39" ht="13.5" customHeight="1" x14ac:dyDescent="0.2">
      <c r="A392" s="9"/>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247"/>
      <c r="AM392" s="247"/>
    </row>
    <row r="393" spans="1:39" ht="13.5" customHeight="1" x14ac:dyDescent="0.2">
      <c r="A393" s="9"/>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247"/>
      <c r="AM393" s="247"/>
    </row>
    <row r="394" spans="1:39" ht="13.5" customHeight="1" x14ac:dyDescent="0.2">
      <c r="A394" s="9"/>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247"/>
      <c r="AM394" s="247"/>
    </row>
    <row r="395" spans="1:39" ht="13.5" customHeight="1" x14ac:dyDescent="0.2">
      <c r="A395" s="9"/>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247"/>
      <c r="AM395" s="247"/>
    </row>
    <row r="396" spans="1:39" ht="13.5" customHeight="1" x14ac:dyDescent="0.2">
      <c r="A396" s="9"/>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247"/>
      <c r="AM396" s="247"/>
    </row>
    <row r="397" spans="1:39" ht="13.5" customHeight="1" x14ac:dyDescent="0.2">
      <c r="A397" s="9"/>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247"/>
      <c r="AM397" s="247"/>
    </row>
    <row r="398" spans="1:39" ht="13.5" customHeight="1" x14ac:dyDescent="0.2">
      <c r="A398" s="9"/>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247"/>
      <c r="AM398" s="247"/>
    </row>
    <row r="399" spans="1:39" ht="13.5" customHeight="1" x14ac:dyDescent="0.2">
      <c r="A399" s="9"/>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247"/>
      <c r="AM399" s="247"/>
    </row>
    <row r="400" spans="1:39" ht="13.5" customHeight="1" x14ac:dyDescent="0.2">
      <c r="A400" s="9"/>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247"/>
      <c r="AM400" s="247"/>
    </row>
    <row r="401" spans="1:39" ht="13.5" customHeight="1" x14ac:dyDescent="0.2">
      <c r="A401" s="9"/>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247"/>
      <c r="AM401" s="247"/>
    </row>
    <row r="402" spans="1:39" ht="13.5" customHeight="1" x14ac:dyDescent="0.2">
      <c r="A402" s="9"/>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247"/>
      <c r="AM402" s="247"/>
    </row>
    <row r="403" spans="1:39" ht="13.5" customHeight="1" x14ac:dyDescent="0.2">
      <c r="A403" s="9"/>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247"/>
      <c r="AM403" s="247"/>
    </row>
    <row r="404" spans="1:39" ht="13.5" customHeight="1" x14ac:dyDescent="0.2">
      <c r="A404" s="9"/>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247"/>
      <c r="AM404" s="247"/>
    </row>
    <row r="405" spans="1:39" ht="13.5" customHeight="1" x14ac:dyDescent="0.2">
      <c r="A405" s="9"/>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247"/>
      <c r="AM405" s="247"/>
    </row>
    <row r="406" spans="1:39" ht="13.5" customHeight="1" x14ac:dyDescent="0.2">
      <c r="A406" s="9"/>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247"/>
      <c r="AM406" s="247"/>
    </row>
    <row r="407" spans="1:39" ht="13.5" customHeight="1" x14ac:dyDescent="0.2">
      <c r="A407" s="9"/>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247"/>
      <c r="AM407" s="247"/>
    </row>
    <row r="408" spans="1:39" ht="13.5" customHeight="1" x14ac:dyDescent="0.2">
      <c r="A408" s="9"/>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247"/>
      <c r="AM408" s="247"/>
    </row>
    <row r="409" spans="1:39" ht="13.5" customHeight="1" x14ac:dyDescent="0.2">
      <c r="A409" s="9"/>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247"/>
      <c r="AM409" s="247"/>
    </row>
    <row r="410" spans="1:39" ht="13.5" customHeight="1" x14ac:dyDescent="0.2">
      <c r="A410" s="9"/>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247"/>
      <c r="AM410" s="247"/>
    </row>
    <row r="411" spans="1:39" ht="13.5" customHeight="1" x14ac:dyDescent="0.2">
      <c r="A411" s="9"/>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247"/>
      <c r="AM411" s="247"/>
    </row>
    <row r="412" spans="1:39" ht="13.5" customHeight="1" x14ac:dyDescent="0.2">
      <c r="A412" s="9"/>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247"/>
      <c r="AM412" s="247"/>
    </row>
    <row r="413" spans="1:39" ht="13.5" customHeight="1" x14ac:dyDescent="0.2">
      <c r="A413" s="9"/>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247"/>
      <c r="AM413" s="247"/>
    </row>
    <row r="414" spans="1:39" ht="13.5" customHeight="1" x14ac:dyDescent="0.2">
      <c r="A414" s="9"/>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247"/>
      <c r="AM414" s="247"/>
    </row>
    <row r="415" spans="1:39" ht="13.5" customHeight="1" x14ac:dyDescent="0.2">
      <c r="A415" s="9"/>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247"/>
      <c r="AM415" s="247"/>
    </row>
    <row r="416" spans="1:39" ht="13.5" customHeight="1" x14ac:dyDescent="0.2">
      <c r="A416" s="9"/>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247"/>
      <c r="AM416" s="247"/>
    </row>
    <row r="417" spans="1:39" ht="13.5" customHeight="1" x14ac:dyDescent="0.2">
      <c r="A417" s="9"/>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247"/>
      <c r="AM417" s="247"/>
    </row>
    <row r="418" spans="1:39" ht="13.5" customHeight="1" x14ac:dyDescent="0.2">
      <c r="A418" s="9"/>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247"/>
      <c r="AM418" s="247"/>
    </row>
    <row r="419" spans="1:39" ht="13.5" customHeight="1" x14ac:dyDescent="0.2">
      <c r="A419" s="9"/>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247"/>
      <c r="AM419" s="247"/>
    </row>
    <row r="420" spans="1:39" ht="13.5" customHeight="1" x14ac:dyDescent="0.2">
      <c r="A420" s="9"/>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247"/>
      <c r="AM420" s="247"/>
    </row>
    <row r="421" spans="1:39" ht="13.5" customHeight="1" x14ac:dyDescent="0.2">
      <c r="A421" s="9"/>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247"/>
      <c r="AM421" s="247"/>
    </row>
    <row r="422" spans="1:39" ht="13.5" customHeight="1" x14ac:dyDescent="0.2">
      <c r="A422" s="9"/>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247"/>
      <c r="AM422" s="247"/>
    </row>
    <row r="423" spans="1:39" ht="13.5" customHeight="1" x14ac:dyDescent="0.2">
      <c r="A423" s="9"/>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247"/>
      <c r="AM423" s="247"/>
    </row>
    <row r="424" spans="1:39" ht="13.5" customHeight="1" x14ac:dyDescent="0.2">
      <c r="A424" s="9"/>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247"/>
      <c r="AM424" s="247"/>
    </row>
    <row r="425" spans="1:39" ht="13.5" customHeight="1" x14ac:dyDescent="0.2">
      <c r="A425" s="9"/>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247"/>
      <c r="AM425" s="247"/>
    </row>
    <row r="426" spans="1:39" ht="13.5" customHeight="1" x14ac:dyDescent="0.2">
      <c r="A426" s="9"/>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247"/>
      <c r="AM426" s="247"/>
    </row>
    <row r="427" spans="1:39" ht="13.5" customHeight="1" x14ac:dyDescent="0.2">
      <c r="A427" s="9"/>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247"/>
      <c r="AM427" s="247"/>
    </row>
    <row r="428" spans="1:39" ht="13.5" customHeight="1" x14ac:dyDescent="0.2">
      <c r="A428" s="9"/>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247"/>
      <c r="AM428" s="247"/>
    </row>
    <row r="429" spans="1:39" ht="13.5" customHeight="1" x14ac:dyDescent="0.2">
      <c r="A429" s="9"/>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247"/>
      <c r="AM429" s="247"/>
    </row>
    <row r="430" spans="1:39" ht="13.5" customHeight="1" x14ac:dyDescent="0.2">
      <c r="A430" s="9"/>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247"/>
      <c r="AM430" s="247"/>
    </row>
    <row r="431" spans="1:39" ht="13.5" customHeight="1" x14ac:dyDescent="0.2">
      <c r="A431" s="9"/>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247"/>
      <c r="AM431" s="247"/>
    </row>
    <row r="432" spans="1:39" ht="13.5" customHeight="1" x14ac:dyDescent="0.2">
      <c r="A432" s="9"/>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247"/>
      <c r="AM432" s="247"/>
    </row>
    <row r="433" spans="1:39" ht="13.5" customHeight="1" x14ac:dyDescent="0.2">
      <c r="A433" s="9"/>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247"/>
      <c r="AM433" s="247"/>
    </row>
    <row r="434" spans="1:39" ht="13.5" customHeight="1" x14ac:dyDescent="0.2">
      <c r="A434" s="9"/>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247"/>
      <c r="AM434" s="247"/>
    </row>
    <row r="435" spans="1:39" ht="13.5" customHeight="1" x14ac:dyDescent="0.2">
      <c r="A435" s="9"/>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247"/>
      <c r="AM435" s="247"/>
    </row>
    <row r="436" spans="1:39" ht="13.5" customHeight="1" x14ac:dyDescent="0.2">
      <c r="A436" s="9"/>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247"/>
      <c r="AM436" s="247"/>
    </row>
    <row r="437" spans="1:39" ht="13.5" customHeight="1" x14ac:dyDescent="0.2">
      <c r="A437" s="9"/>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247"/>
      <c r="AM437" s="247"/>
    </row>
    <row r="438" spans="1:39" ht="13.5" customHeight="1" x14ac:dyDescent="0.2">
      <c r="A438" s="9"/>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247"/>
      <c r="AM438" s="247"/>
    </row>
    <row r="439" spans="1:39" ht="13.5" customHeight="1" x14ac:dyDescent="0.2">
      <c r="A439" s="9"/>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247"/>
      <c r="AM439" s="247"/>
    </row>
    <row r="440" spans="1:39" ht="13.5" customHeight="1" x14ac:dyDescent="0.2">
      <c r="A440" s="9"/>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247"/>
      <c r="AM440" s="247"/>
    </row>
    <row r="441" spans="1:39" ht="13.5" customHeight="1" x14ac:dyDescent="0.2">
      <c r="A441" s="9"/>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247"/>
      <c r="AM441" s="247"/>
    </row>
    <row r="442" spans="1:39" ht="13.5" customHeight="1" x14ac:dyDescent="0.2">
      <c r="A442" s="9"/>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247"/>
      <c r="AM442" s="247"/>
    </row>
    <row r="443" spans="1:39" ht="13.5" customHeight="1" x14ac:dyDescent="0.2">
      <c r="A443" s="9"/>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247"/>
      <c r="AM443" s="247"/>
    </row>
    <row r="444" spans="1:39" ht="13.5" customHeight="1" x14ac:dyDescent="0.2">
      <c r="A444" s="9"/>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247"/>
      <c r="AM444" s="247"/>
    </row>
    <row r="445" spans="1:39" ht="13.5" customHeight="1" x14ac:dyDescent="0.2">
      <c r="A445" s="9"/>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247"/>
      <c r="AM445" s="247"/>
    </row>
    <row r="446" spans="1:39" ht="13.5" customHeight="1" x14ac:dyDescent="0.2">
      <c r="A446" s="9"/>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247"/>
      <c r="AM446" s="247"/>
    </row>
    <row r="447" spans="1:39" ht="13.5" customHeight="1" x14ac:dyDescent="0.2">
      <c r="A447" s="9"/>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247"/>
      <c r="AM447" s="247"/>
    </row>
    <row r="448" spans="1:39" ht="13.5" customHeight="1" x14ac:dyDescent="0.2">
      <c r="A448" s="9"/>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247"/>
      <c r="AM448" s="247"/>
    </row>
    <row r="449" spans="1:39" ht="13.5" customHeight="1" x14ac:dyDescent="0.2">
      <c r="A449" s="9"/>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247"/>
      <c r="AM449" s="247"/>
    </row>
    <row r="450" spans="1:39" ht="13.5" customHeight="1" x14ac:dyDescent="0.2">
      <c r="A450" s="9"/>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247"/>
      <c r="AM450" s="247"/>
    </row>
    <row r="451" spans="1:39" ht="13.5" customHeight="1" x14ac:dyDescent="0.2">
      <c r="A451" s="9"/>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247"/>
      <c r="AM451" s="247"/>
    </row>
    <row r="452" spans="1:39" ht="13.5" customHeight="1" x14ac:dyDescent="0.2">
      <c r="A452" s="9"/>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247"/>
      <c r="AM452" s="247"/>
    </row>
    <row r="453" spans="1:39" ht="13.5" customHeight="1" x14ac:dyDescent="0.2">
      <c r="A453" s="9"/>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247"/>
      <c r="AM453" s="247"/>
    </row>
    <row r="454" spans="1:39" ht="13.5" customHeight="1" x14ac:dyDescent="0.2">
      <c r="A454" s="9"/>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247"/>
      <c r="AM454" s="247"/>
    </row>
    <row r="455" spans="1:39" ht="13.5" customHeight="1" x14ac:dyDescent="0.2">
      <c r="A455" s="9"/>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247"/>
      <c r="AM455" s="247"/>
    </row>
    <row r="456" spans="1:39" ht="13.5" customHeight="1" x14ac:dyDescent="0.2">
      <c r="A456" s="9"/>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247"/>
      <c r="AM456" s="247"/>
    </row>
    <row r="457" spans="1:39" ht="13.5" customHeight="1" x14ac:dyDescent="0.2">
      <c r="A457" s="9"/>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247"/>
      <c r="AM457" s="247"/>
    </row>
    <row r="458" spans="1:39" ht="13.5" customHeight="1" x14ac:dyDescent="0.2">
      <c r="A458" s="9"/>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247"/>
      <c r="AM458" s="247"/>
    </row>
    <row r="459" spans="1:39" ht="13.5" customHeight="1" x14ac:dyDescent="0.2">
      <c r="A459" s="9"/>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247"/>
      <c r="AM459" s="247"/>
    </row>
    <row r="460" spans="1:39" ht="13.5" customHeight="1" x14ac:dyDescent="0.2">
      <c r="A460" s="9"/>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247"/>
      <c r="AM460" s="247"/>
    </row>
    <row r="461" spans="1:39" ht="13.5" customHeight="1" x14ac:dyDescent="0.2">
      <c r="A461" s="9"/>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247"/>
      <c r="AM461" s="247"/>
    </row>
    <row r="462" spans="1:39" ht="13.5" customHeight="1" x14ac:dyDescent="0.2">
      <c r="A462" s="9"/>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247"/>
      <c r="AM462" s="247"/>
    </row>
    <row r="463" spans="1:39" ht="13.5" customHeight="1" x14ac:dyDescent="0.2">
      <c r="A463" s="9"/>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247"/>
      <c r="AM463" s="247"/>
    </row>
    <row r="464" spans="1:39" ht="13.5" customHeight="1" x14ac:dyDescent="0.2">
      <c r="A464" s="9"/>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247"/>
      <c r="AM464" s="247"/>
    </row>
    <row r="465" spans="1:39" ht="13.5" customHeight="1" x14ac:dyDescent="0.2">
      <c r="A465" s="9"/>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247"/>
      <c r="AM465" s="247"/>
    </row>
    <row r="466" spans="1:39" ht="13.5" customHeight="1" x14ac:dyDescent="0.2">
      <c r="A466" s="9"/>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247"/>
      <c r="AM466" s="247"/>
    </row>
    <row r="467" spans="1:39" ht="13.5" customHeight="1" x14ac:dyDescent="0.2">
      <c r="A467" s="9"/>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247"/>
      <c r="AM467" s="247"/>
    </row>
    <row r="468" spans="1:39" ht="13.5" customHeight="1" x14ac:dyDescent="0.2">
      <c r="A468" s="9"/>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247"/>
      <c r="AM468" s="247"/>
    </row>
    <row r="469" spans="1:39" ht="13.5" customHeight="1" x14ac:dyDescent="0.2">
      <c r="A469" s="9"/>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247"/>
      <c r="AM469" s="247"/>
    </row>
    <row r="470" spans="1:39" ht="13.5" customHeight="1" x14ac:dyDescent="0.2">
      <c r="A470" s="9"/>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247"/>
      <c r="AM470" s="247"/>
    </row>
    <row r="471" spans="1:39" ht="13.5" customHeight="1" x14ac:dyDescent="0.2">
      <c r="A471" s="9"/>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247"/>
      <c r="AM471" s="247"/>
    </row>
    <row r="472" spans="1:39" ht="13.5" customHeight="1" x14ac:dyDescent="0.2">
      <c r="A472" s="9"/>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247"/>
      <c r="AM472" s="247"/>
    </row>
    <row r="473" spans="1:39" ht="13.5" customHeight="1" x14ac:dyDescent="0.2">
      <c r="A473" s="9"/>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247"/>
      <c r="AM473" s="247"/>
    </row>
    <row r="474" spans="1:39" ht="13.5" customHeight="1" x14ac:dyDescent="0.2">
      <c r="A474" s="9"/>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247"/>
      <c r="AM474" s="247"/>
    </row>
    <row r="475" spans="1:39" ht="13.5" customHeight="1" x14ac:dyDescent="0.2">
      <c r="A475" s="9"/>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247"/>
      <c r="AM475" s="247"/>
    </row>
    <row r="476" spans="1:39" ht="13.5" customHeight="1" x14ac:dyDescent="0.2">
      <c r="A476" s="9"/>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247"/>
      <c r="AM476" s="247"/>
    </row>
    <row r="477" spans="1:39" ht="13.5" customHeight="1" x14ac:dyDescent="0.2">
      <c r="A477" s="9"/>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247"/>
      <c r="AM477" s="247"/>
    </row>
    <row r="478" spans="1:39" ht="13.5" customHeight="1" x14ac:dyDescent="0.2">
      <c r="A478" s="9"/>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247"/>
      <c r="AM478" s="247"/>
    </row>
    <row r="479" spans="1:39" ht="13.5" customHeight="1" x14ac:dyDescent="0.2">
      <c r="A479" s="9"/>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247"/>
      <c r="AM479" s="247"/>
    </row>
    <row r="480" spans="1:39" ht="13.5" customHeight="1" x14ac:dyDescent="0.2">
      <c r="A480" s="9"/>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247"/>
      <c r="AM480" s="247"/>
    </row>
    <row r="481" spans="1:39" ht="13.5" customHeight="1" x14ac:dyDescent="0.2">
      <c r="A481" s="9"/>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247"/>
      <c r="AM481" s="247"/>
    </row>
    <row r="482" spans="1:39" ht="13.5" customHeight="1" x14ac:dyDescent="0.2">
      <c r="A482" s="9"/>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247"/>
      <c r="AM482" s="247"/>
    </row>
    <row r="483" spans="1:39" ht="13.5" customHeight="1" x14ac:dyDescent="0.2">
      <c r="A483" s="9"/>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247"/>
      <c r="AM483" s="247"/>
    </row>
    <row r="484" spans="1:39" ht="13.5" customHeight="1" x14ac:dyDescent="0.2">
      <c r="A484" s="9"/>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247"/>
      <c r="AM484" s="247"/>
    </row>
    <row r="485" spans="1:39" ht="13.5" customHeight="1" x14ac:dyDescent="0.2">
      <c r="A485" s="9"/>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247"/>
      <c r="AM485" s="247"/>
    </row>
    <row r="486" spans="1:39" ht="13.5" customHeight="1" x14ac:dyDescent="0.2">
      <c r="A486" s="9"/>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247"/>
      <c r="AM486" s="247"/>
    </row>
    <row r="487" spans="1:39" ht="13.5" customHeight="1" x14ac:dyDescent="0.2">
      <c r="A487" s="9"/>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247"/>
      <c r="AM487" s="247"/>
    </row>
    <row r="488" spans="1:39" ht="13.5" customHeight="1" x14ac:dyDescent="0.2">
      <c r="A488" s="9"/>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247"/>
      <c r="AM488" s="247"/>
    </row>
    <row r="489" spans="1:39" ht="13.5" customHeight="1" x14ac:dyDescent="0.2">
      <c r="A489" s="9"/>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247"/>
      <c r="AM489" s="247"/>
    </row>
    <row r="490" spans="1:39" ht="13.5" customHeight="1" x14ac:dyDescent="0.2">
      <c r="A490" s="9"/>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247"/>
      <c r="AM490" s="247"/>
    </row>
    <row r="491" spans="1:39" ht="13.5" customHeight="1" x14ac:dyDescent="0.2">
      <c r="A491" s="9"/>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247"/>
      <c r="AM491" s="247"/>
    </row>
    <row r="492" spans="1:39" ht="13.5" customHeight="1" x14ac:dyDescent="0.2">
      <c r="A492" s="9"/>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247"/>
      <c r="AM492" s="247"/>
    </row>
    <row r="493" spans="1:39" ht="13.5" customHeight="1" x14ac:dyDescent="0.2">
      <c r="A493" s="9"/>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247"/>
      <c r="AM493" s="247"/>
    </row>
    <row r="494" spans="1:39" ht="13.5" customHeight="1" x14ac:dyDescent="0.2">
      <c r="A494" s="9"/>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247"/>
      <c r="AM494" s="247"/>
    </row>
    <row r="495" spans="1:39" ht="13.5" customHeight="1" x14ac:dyDescent="0.2">
      <c r="A495" s="9"/>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247"/>
      <c r="AM495" s="247"/>
    </row>
    <row r="496" spans="1:39" ht="13.5" customHeight="1" x14ac:dyDescent="0.2">
      <c r="A496" s="9"/>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247"/>
      <c r="AM496" s="247"/>
    </row>
    <row r="497" spans="1:39" ht="13.5" customHeight="1" x14ac:dyDescent="0.2">
      <c r="A497" s="9"/>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247"/>
      <c r="AM497" s="247"/>
    </row>
    <row r="498" spans="1:39" ht="13.5" customHeight="1" x14ac:dyDescent="0.2">
      <c r="A498" s="9"/>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247"/>
      <c r="AM498" s="247"/>
    </row>
    <row r="499" spans="1:39" ht="13.5" customHeight="1" x14ac:dyDescent="0.2">
      <c r="A499" s="9"/>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247"/>
      <c r="AM499" s="247"/>
    </row>
    <row r="500" spans="1:39" ht="13.5" customHeight="1" x14ac:dyDescent="0.2">
      <c r="A500" s="9"/>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247"/>
      <c r="AM500" s="247"/>
    </row>
    <row r="501" spans="1:39" ht="13.5" customHeight="1" x14ac:dyDescent="0.2">
      <c r="A501" s="9"/>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247"/>
      <c r="AM501" s="247"/>
    </row>
    <row r="502" spans="1:39" ht="13.5" customHeight="1" x14ac:dyDescent="0.2">
      <c r="A502" s="9"/>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247"/>
      <c r="AM502" s="247"/>
    </row>
    <row r="503" spans="1:39" ht="13.5" customHeight="1" x14ac:dyDescent="0.2">
      <c r="A503" s="9"/>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247"/>
      <c r="AM503" s="247"/>
    </row>
    <row r="504" spans="1:39" ht="13.5" customHeight="1" x14ac:dyDescent="0.2">
      <c r="A504" s="9"/>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247"/>
      <c r="AM504" s="247"/>
    </row>
    <row r="505" spans="1:39" ht="13.5" customHeight="1" x14ac:dyDescent="0.2">
      <c r="A505" s="9"/>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247"/>
      <c r="AM505" s="247"/>
    </row>
    <row r="506" spans="1:39" ht="13.5" customHeight="1" x14ac:dyDescent="0.2">
      <c r="A506" s="9"/>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247"/>
      <c r="AM506" s="247"/>
    </row>
    <row r="507" spans="1:39" ht="13.5" customHeight="1" x14ac:dyDescent="0.2">
      <c r="A507" s="9"/>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247"/>
      <c r="AM507" s="247"/>
    </row>
    <row r="508" spans="1:39" ht="13.5" customHeight="1" x14ac:dyDescent="0.2">
      <c r="A508" s="9"/>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247"/>
      <c r="AM508" s="247"/>
    </row>
    <row r="509" spans="1:39" ht="13.5" customHeight="1" x14ac:dyDescent="0.2">
      <c r="A509" s="9"/>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247"/>
      <c r="AM509" s="247"/>
    </row>
    <row r="510" spans="1:39" ht="13.5" customHeight="1" x14ac:dyDescent="0.2">
      <c r="A510" s="9"/>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247"/>
      <c r="AM510" s="247"/>
    </row>
    <row r="511" spans="1:39" ht="13.5" customHeight="1" x14ac:dyDescent="0.2">
      <c r="A511" s="9"/>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247"/>
      <c r="AM511" s="247"/>
    </row>
    <row r="512" spans="1:39" ht="13.5" customHeight="1" x14ac:dyDescent="0.2">
      <c r="A512" s="9"/>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247"/>
      <c r="AM512" s="247"/>
    </row>
    <row r="513" spans="1:39" ht="13.5" customHeight="1" x14ac:dyDescent="0.2">
      <c r="A513" s="9"/>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247"/>
      <c r="AM513" s="247"/>
    </row>
    <row r="514" spans="1:39" ht="13.5" customHeight="1" x14ac:dyDescent="0.2">
      <c r="A514" s="9"/>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247"/>
      <c r="AM514" s="247"/>
    </row>
    <row r="515" spans="1:39" ht="13.5" customHeight="1" x14ac:dyDescent="0.2">
      <c r="A515" s="9"/>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247"/>
      <c r="AM515" s="247"/>
    </row>
    <row r="516" spans="1:39" ht="13.5" customHeight="1" x14ac:dyDescent="0.2">
      <c r="A516" s="9"/>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247"/>
      <c r="AM516" s="247"/>
    </row>
    <row r="517" spans="1:39" ht="13.5" customHeight="1" x14ac:dyDescent="0.2">
      <c r="A517" s="9"/>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247"/>
      <c r="AM517" s="247"/>
    </row>
    <row r="518" spans="1:39" ht="13.5" customHeight="1" x14ac:dyDescent="0.2">
      <c r="A518" s="9"/>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247"/>
      <c r="AM518" s="247"/>
    </row>
    <row r="519" spans="1:39" ht="13.5" customHeight="1" x14ac:dyDescent="0.2">
      <c r="A519" s="9"/>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247"/>
      <c r="AM519" s="247"/>
    </row>
    <row r="520" spans="1:39" ht="13.5" customHeight="1" x14ac:dyDescent="0.2">
      <c r="A520" s="9"/>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247"/>
      <c r="AM520" s="247"/>
    </row>
    <row r="521" spans="1:39" ht="13.5" customHeight="1" x14ac:dyDescent="0.2">
      <c r="A521" s="9"/>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247"/>
      <c r="AM521" s="247"/>
    </row>
    <row r="522" spans="1:39" ht="13.5" customHeight="1" x14ac:dyDescent="0.2">
      <c r="A522" s="9"/>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247"/>
      <c r="AM522" s="247"/>
    </row>
    <row r="523" spans="1:39" ht="13.5" customHeight="1" x14ac:dyDescent="0.2">
      <c r="A523" s="9"/>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247"/>
      <c r="AM523" s="247"/>
    </row>
    <row r="524" spans="1:39" ht="13.5" customHeight="1" x14ac:dyDescent="0.2">
      <c r="A524" s="9"/>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247"/>
      <c r="AM524" s="247"/>
    </row>
    <row r="525" spans="1:39" ht="13.5" customHeight="1" x14ac:dyDescent="0.2">
      <c r="A525" s="9"/>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247"/>
      <c r="AM525" s="247"/>
    </row>
    <row r="526" spans="1:39" ht="13.5" customHeight="1" x14ac:dyDescent="0.2">
      <c r="A526" s="9"/>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247"/>
      <c r="AM526" s="247"/>
    </row>
    <row r="527" spans="1:39" ht="13.5" customHeight="1" x14ac:dyDescent="0.2">
      <c r="A527" s="9"/>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247"/>
      <c r="AM527" s="247"/>
    </row>
    <row r="528" spans="1:39" ht="13.5" customHeight="1" x14ac:dyDescent="0.2">
      <c r="A528" s="9"/>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247"/>
      <c r="AM528" s="247"/>
    </row>
    <row r="529" spans="1:39" ht="13.5" customHeight="1" x14ac:dyDescent="0.2">
      <c r="A529" s="9"/>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247"/>
      <c r="AM529" s="247"/>
    </row>
    <row r="530" spans="1:39" ht="13.5" customHeight="1" x14ac:dyDescent="0.2">
      <c r="A530" s="9"/>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247"/>
      <c r="AM530" s="247"/>
    </row>
    <row r="531" spans="1:39" ht="13.5" customHeight="1" x14ac:dyDescent="0.2">
      <c r="A531" s="9"/>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247"/>
      <c r="AM531" s="247"/>
    </row>
    <row r="532" spans="1:39" ht="13.5" customHeight="1" x14ac:dyDescent="0.2">
      <c r="A532" s="9"/>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247"/>
      <c r="AM532" s="247"/>
    </row>
    <row r="533" spans="1:39" ht="13.5" customHeight="1" x14ac:dyDescent="0.2">
      <c r="A533" s="9"/>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247"/>
      <c r="AM533" s="247"/>
    </row>
    <row r="534" spans="1:39" ht="13.5" customHeight="1" x14ac:dyDescent="0.2">
      <c r="A534" s="9"/>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247"/>
      <c r="AM534" s="247"/>
    </row>
    <row r="535" spans="1:39" ht="13.5" customHeight="1" x14ac:dyDescent="0.2">
      <c r="A535" s="9"/>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247"/>
      <c r="AM535" s="247"/>
    </row>
    <row r="536" spans="1:39" ht="13.5" customHeight="1" x14ac:dyDescent="0.2">
      <c r="A536" s="9"/>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247"/>
      <c r="AM536" s="247"/>
    </row>
    <row r="537" spans="1:39" ht="13.5" customHeight="1" x14ac:dyDescent="0.2">
      <c r="A537" s="9"/>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247"/>
      <c r="AM537" s="247"/>
    </row>
    <row r="538" spans="1:39" ht="13.5" customHeight="1" x14ac:dyDescent="0.2">
      <c r="A538" s="9"/>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247"/>
      <c r="AM538" s="247"/>
    </row>
    <row r="539" spans="1:39" ht="13.5" customHeight="1" x14ac:dyDescent="0.2">
      <c r="A539" s="9"/>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247"/>
      <c r="AM539" s="247"/>
    </row>
    <row r="540" spans="1:39" ht="13.5" customHeight="1" x14ac:dyDescent="0.2">
      <c r="A540" s="9"/>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247"/>
      <c r="AM540" s="247"/>
    </row>
    <row r="541" spans="1:39" ht="13.5" customHeight="1" x14ac:dyDescent="0.2">
      <c r="A541" s="9"/>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247"/>
      <c r="AM541" s="247"/>
    </row>
    <row r="542" spans="1:39" ht="13.5" customHeight="1" x14ac:dyDescent="0.2">
      <c r="A542" s="9"/>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247"/>
      <c r="AM542" s="247"/>
    </row>
    <row r="543" spans="1:39" ht="13.5" customHeight="1" x14ac:dyDescent="0.2">
      <c r="A543" s="9"/>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247"/>
      <c r="AM543" s="247"/>
    </row>
    <row r="544" spans="1:39" ht="13.5" customHeight="1" x14ac:dyDescent="0.2">
      <c r="A544" s="9"/>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247"/>
      <c r="AM544" s="247"/>
    </row>
    <row r="545" spans="1:39" ht="13.5" customHeight="1" x14ac:dyDescent="0.2">
      <c r="A545" s="9"/>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247"/>
      <c r="AM545" s="247"/>
    </row>
    <row r="546" spans="1:39" ht="13.5" customHeight="1" x14ac:dyDescent="0.2">
      <c r="A546" s="9"/>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247"/>
      <c r="AM546" s="247"/>
    </row>
    <row r="547" spans="1:39" ht="13.5" customHeight="1" x14ac:dyDescent="0.2">
      <c r="A547" s="9"/>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247"/>
      <c r="AM547" s="247"/>
    </row>
    <row r="548" spans="1:39" ht="13.5" customHeight="1" x14ac:dyDescent="0.2">
      <c r="A548" s="9"/>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247"/>
      <c r="AM548" s="247"/>
    </row>
    <row r="549" spans="1:39" ht="13.5" customHeight="1" x14ac:dyDescent="0.2">
      <c r="A549" s="9"/>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247"/>
      <c r="AM549" s="247"/>
    </row>
    <row r="550" spans="1:39" ht="13.5" customHeight="1" x14ac:dyDescent="0.2">
      <c r="A550" s="9"/>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247"/>
      <c r="AM550" s="247"/>
    </row>
    <row r="551" spans="1:39" ht="13.5" customHeight="1" x14ac:dyDescent="0.2">
      <c r="A551" s="9"/>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247"/>
      <c r="AM551" s="247"/>
    </row>
    <row r="552" spans="1:39" ht="13.5" customHeight="1" x14ac:dyDescent="0.2">
      <c r="A552" s="9"/>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247"/>
      <c r="AM552" s="247"/>
    </row>
    <row r="553" spans="1:39" ht="13.5" customHeight="1" x14ac:dyDescent="0.2">
      <c r="A553" s="9"/>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247"/>
      <c r="AM553" s="247"/>
    </row>
    <row r="554" spans="1:39" ht="13.5" customHeight="1" x14ac:dyDescent="0.2">
      <c r="A554" s="9"/>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247"/>
      <c r="AM554" s="247"/>
    </row>
    <row r="555" spans="1:39" ht="13.5" customHeight="1" x14ac:dyDescent="0.2">
      <c r="A555" s="9"/>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247"/>
      <c r="AM555" s="247"/>
    </row>
    <row r="556" spans="1:39" ht="13.5" customHeight="1" x14ac:dyDescent="0.2">
      <c r="A556" s="9"/>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247"/>
      <c r="AM556" s="247"/>
    </row>
    <row r="557" spans="1:39" ht="13.5" customHeight="1" x14ac:dyDescent="0.2">
      <c r="A557" s="9"/>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247"/>
      <c r="AM557" s="247"/>
    </row>
    <row r="558" spans="1:39" ht="13.5" customHeight="1" x14ac:dyDescent="0.2">
      <c r="A558" s="9"/>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247"/>
      <c r="AM558" s="247"/>
    </row>
    <row r="559" spans="1:39" ht="13.5" customHeight="1" x14ac:dyDescent="0.2">
      <c r="A559" s="9"/>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247"/>
      <c r="AM559" s="247"/>
    </row>
    <row r="560" spans="1:39" ht="13.5" customHeight="1" x14ac:dyDescent="0.2">
      <c r="A560" s="9"/>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247"/>
      <c r="AM560" s="247"/>
    </row>
    <row r="561" spans="1:39" ht="13.5" customHeight="1" x14ac:dyDescent="0.2">
      <c r="A561" s="9"/>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247"/>
      <c r="AM561" s="247"/>
    </row>
    <row r="562" spans="1:39" ht="13.5" customHeight="1" x14ac:dyDescent="0.2">
      <c r="A562" s="9"/>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247"/>
      <c r="AM562" s="247"/>
    </row>
    <row r="563" spans="1:39" ht="13.5" customHeight="1" x14ac:dyDescent="0.2">
      <c r="A563" s="9"/>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247"/>
      <c r="AM563" s="247"/>
    </row>
    <row r="564" spans="1:39" ht="13.5" customHeight="1" x14ac:dyDescent="0.2">
      <c r="A564" s="9"/>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247"/>
      <c r="AM564" s="247"/>
    </row>
    <row r="565" spans="1:39" ht="13.5" customHeight="1" x14ac:dyDescent="0.2">
      <c r="A565" s="9"/>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247"/>
      <c r="AM565" s="247"/>
    </row>
    <row r="566" spans="1:39" ht="13.5" customHeight="1" x14ac:dyDescent="0.2">
      <c r="A566" s="9"/>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247"/>
      <c r="AM566" s="247"/>
    </row>
    <row r="567" spans="1:39" ht="13.5" customHeight="1" x14ac:dyDescent="0.2">
      <c r="A567" s="9"/>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247"/>
      <c r="AM567" s="247"/>
    </row>
    <row r="568" spans="1:39" ht="13.5" customHeight="1" x14ac:dyDescent="0.2">
      <c r="A568" s="9"/>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247"/>
      <c r="AM568" s="247"/>
    </row>
    <row r="569" spans="1:39" ht="13.5" customHeight="1" x14ac:dyDescent="0.2">
      <c r="A569" s="9"/>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247"/>
      <c r="AM569" s="247"/>
    </row>
    <row r="570" spans="1:39" ht="13.5" customHeight="1" x14ac:dyDescent="0.2">
      <c r="A570" s="9"/>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247"/>
      <c r="AM570" s="247"/>
    </row>
    <row r="571" spans="1:39" ht="13.5" customHeight="1" x14ac:dyDescent="0.2">
      <c r="A571" s="9"/>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247"/>
      <c r="AM571" s="247"/>
    </row>
    <row r="572" spans="1:39" ht="13.5" customHeight="1" x14ac:dyDescent="0.2">
      <c r="A572" s="9"/>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247"/>
      <c r="AM572" s="247"/>
    </row>
    <row r="573" spans="1:39" ht="13.5" customHeight="1" x14ac:dyDescent="0.2">
      <c r="A573" s="9"/>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247"/>
      <c r="AM573" s="247"/>
    </row>
    <row r="574" spans="1:39" ht="13.5" customHeight="1" x14ac:dyDescent="0.2">
      <c r="A574" s="9"/>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247"/>
      <c r="AM574" s="247"/>
    </row>
    <row r="575" spans="1:39" ht="13.5" customHeight="1" x14ac:dyDescent="0.2">
      <c r="A575" s="9"/>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247"/>
      <c r="AM575" s="247"/>
    </row>
    <row r="576" spans="1:39" ht="13.5" customHeight="1" x14ac:dyDescent="0.2">
      <c r="A576" s="9"/>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247"/>
      <c r="AM576" s="247"/>
    </row>
    <row r="577" spans="1:39" ht="13.5" customHeight="1" x14ac:dyDescent="0.2">
      <c r="A577" s="9"/>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247"/>
      <c r="AM577" s="247"/>
    </row>
    <row r="578" spans="1:39" ht="13.5" customHeight="1" x14ac:dyDescent="0.2">
      <c r="A578" s="9"/>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247"/>
      <c r="AM578" s="247"/>
    </row>
    <row r="579" spans="1:39" ht="13.5" customHeight="1" x14ac:dyDescent="0.2">
      <c r="A579" s="9"/>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247"/>
      <c r="AM579" s="247"/>
    </row>
    <row r="580" spans="1:39" ht="13.5" customHeight="1" x14ac:dyDescent="0.2">
      <c r="A580" s="9"/>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247"/>
      <c r="AM580" s="247"/>
    </row>
    <row r="581" spans="1:39" ht="13.5" customHeight="1" x14ac:dyDescent="0.2">
      <c r="A581" s="9"/>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247"/>
      <c r="AM581" s="247"/>
    </row>
    <row r="582" spans="1:39" ht="13.5" customHeight="1" x14ac:dyDescent="0.2">
      <c r="A582" s="9"/>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247"/>
      <c r="AM582" s="247"/>
    </row>
    <row r="583" spans="1:39" ht="13.5" customHeight="1" x14ac:dyDescent="0.2">
      <c r="A583" s="9"/>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247"/>
      <c r="AM583" s="247"/>
    </row>
    <row r="584" spans="1:39" ht="13.5" customHeight="1" x14ac:dyDescent="0.2">
      <c r="A584" s="9"/>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247"/>
      <c r="AM584" s="247"/>
    </row>
    <row r="585" spans="1:39" ht="13.5" customHeight="1" x14ac:dyDescent="0.2">
      <c r="A585" s="9"/>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247"/>
      <c r="AM585" s="247"/>
    </row>
    <row r="586" spans="1:39" ht="13.5" customHeight="1" x14ac:dyDescent="0.2">
      <c r="A586" s="9"/>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247"/>
      <c r="AM586" s="247"/>
    </row>
    <row r="587" spans="1:39" ht="13.5" customHeight="1" x14ac:dyDescent="0.2">
      <c r="A587" s="9"/>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247"/>
      <c r="AM587" s="247"/>
    </row>
    <row r="588" spans="1:39" ht="13.5" customHeight="1" x14ac:dyDescent="0.2">
      <c r="A588" s="9"/>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247"/>
      <c r="AM588" s="247"/>
    </row>
    <row r="589" spans="1:39" ht="13.5" customHeight="1" x14ac:dyDescent="0.2">
      <c r="A589" s="9"/>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247"/>
      <c r="AM589" s="247"/>
    </row>
    <row r="590" spans="1:39" ht="13.5" customHeight="1" x14ac:dyDescent="0.2">
      <c r="A590" s="9"/>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247"/>
      <c r="AM590" s="247"/>
    </row>
    <row r="591" spans="1:39" ht="13.5" customHeight="1" x14ac:dyDescent="0.2">
      <c r="A591" s="9"/>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247"/>
      <c r="AM591" s="247"/>
    </row>
    <row r="592" spans="1:39" ht="13.5" customHeight="1" x14ac:dyDescent="0.2">
      <c r="A592" s="9"/>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247"/>
      <c r="AM592" s="247"/>
    </row>
    <row r="593" spans="1:39" ht="13.5" customHeight="1" x14ac:dyDescent="0.2">
      <c r="A593" s="9"/>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247"/>
      <c r="AM593" s="247"/>
    </row>
    <row r="594" spans="1:39" ht="13.5" customHeight="1" x14ac:dyDescent="0.2">
      <c r="A594" s="9"/>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247"/>
      <c r="AM594" s="247"/>
    </row>
    <row r="595" spans="1:39" ht="13.5" customHeight="1" x14ac:dyDescent="0.2">
      <c r="A595" s="9"/>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247"/>
      <c r="AM595" s="247"/>
    </row>
    <row r="596" spans="1:39" ht="13.5" customHeight="1" x14ac:dyDescent="0.2">
      <c r="A596" s="9"/>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247"/>
      <c r="AM596" s="247"/>
    </row>
    <row r="597" spans="1:39" ht="13.5" customHeight="1" x14ac:dyDescent="0.2">
      <c r="A597" s="9"/>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247"/>
      <c r="AM597" s="247"/>
    </row>
    <row r="598" spans="1:39" ht="13.5" customHeight="1" x14ac:dyDescent="0.2">
      <c r="A598" s="9"/>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247"/>
      <c r="AM598" s="247"/>
    </row>
    <row r="599" spans="1:39" ht="13.5" customHeight="1" x14ac:dyDescent="0.2">
      <c r="A599" s="9"/>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247"/>
      <c r="AM599" s="247"/>
    </row>
    <row r="600" spans="1:39" ht="13.5" customHeight="1" x14ac:dyDescent="0.2">
      <c r="A600" s="9"/>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247"/>
      <c r="AM600" s="247"/>
    </row>
    <row r="601" spans="1:39" ht="13.5" customHeight="1" x14ac:dyDescent="0.2">
      <c r="A601" s="9"/>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247"/>
      <c r="AM601" s="247"/>
    </row>
    <row r="602" spans="1:39" ht="13.5" customHeight="1" x14ac:dyDescent="0.2">
      <c r="A602" s="9"/>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247"/>
      <c r="AM602" s="247"/>
    </row>
    <row r="603" spans="1:39" ht="13.5" customHeight="1" x14ac:dyDescent="0.2">
      <c r="A603" s="9"/>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247"/>
      <c r="AM603" s="247"/>
    </row>
    <row r="604" spans="1:39" ht="13.5" customHeight="1" x14ac:dyDescent="0.2">
      <c r="A604" s="9"/>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247"/>
      <c r="AM604" s="247"/>
    </row>
    <row r="605" spans="1:39" ht="13.5" customHeight="1" x14ac:dyDescent="0.2">
      <c r="A605" s="9"/>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247"/>
      <c r="AM605" s="247"/>
    </row>
    <row r="606" spans="1:39" ht="13.5" customHeight="1" x14ac:dyDescent="0.2">
      <c r="A606" s="9"/>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247"/>
      <c r="AM606" s="247"/>
    </row>
    <row r="607" spans="1:39" ht="13.5" customHeight="1" x14ac:dyDescent="0.2">
      <c r="A607" s="9"/>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247"/>
      <c r="AM607" s="247"/>
    </row>
    <row r="608" spans="1:39" ht="13.5" customHeight="1" x14ac:dyDescent="0.2">
      <c r="A608" s="9"/>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247"/>
      <c r="AM608" s="247"/>
    </row>
    <row r="609" spans="1:39" ht="13.5" customHeight="1" x14ac:dyDescent="0.2">
      <c r="A609" s="9"/>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247"/>
      <c r="AM609" s="247"/>
    </row>
    <row r="610" spans="1:39" ht="13.5" customHeight="1" x14ac:dyDescent="0.2">
      <c r="A610" s="9"/>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247"/>
      <c r="AM610" s="247"/>
    </row>
    <row r="611" spans="1:39" ht="13.5" customHeight="1" x14ac:dyDescent="0.2">
      <c r="A611" s="9"/>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247"/>
      <c r="AM611" s="247"/>
    </row>
    <row r="612" spans="1:39" ht="13.5" customHeight="1" x14ac:dyDescent="0.2">
      <c r="A612" s="9"/>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247"/>
      <c r="AM612" s="247"/>
    </row>
    <row r="613" spans="1:39" ht="13.5" customHeight="1" x14ac:dyDescent="0.2">
      <c r="A613" s="9"/>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247"/>
      <c r="AM613" s="247"/>
    </row>
    <row r="614" spans="1:39" ht="13.5" customHeight="1" x14ac:dyDescent="0.2">
      <c r="A614" s="9"/>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247"/>
      <c r="AM614" s="247"/>
    </row>
    <row r="615" spans="1:39" ht="13.5" customHeight="1" x14ac:dyDescent="0.2">
      <c r="A615" s="9"/>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247"/>
      <c r="AM615" s="247"/>
    </row>
    <row r="616" spans="1:39" ht="13.5" customHeight="1" x14ac:dyDescent="0.2">
      <c r="A616" s="9"/>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247"/>
      <c r="AM616" s="247"/>
    </row>
    <row r="617" spans="1:39" ht="13.5" customHeight="1" x14ac:dyDescent="0.2">
      <c r="A617" s="9"/>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247"/>
      <c r="AM617" s="247"/>
    </row>
    <row r="618" spans="1:39" ht="13.5" customHeight="1" x14ac:dyDescent="0.2">
      <c r="A618" s="9"/>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247"/>
      <c r="AM618" s="247"/>
    </row>
    <row r="619" spans="1:39" ht="13.5" customHeight="1" x14ac:dyDescent="0.2">
      <c r="A619" s="9"/>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247"/>
      <c r="AM619" s="247"/>
    </row>
    <row r="620" spans="1:39" ht="13.5" customHeight="1" x14ac:dyDescent="0.2">
      <c r="A620" s="9"/>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247"/>
      <c r="AM620" s="247"/>
    </row>
    <row r="621" spans="1:39" ht="13.5" customHeight="1" x14ac:dyDescent="0.2">
      <c r="A621" s="9"/>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247"/>
      <c r="AM621" s="247"/>
    </row>
    <row r="622" spans="1:39" ht="13.5" customHeight="1" x14ac:dyDescent="0.2">
      <c r="A622" s="9"/>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247"/>
      <c r="AM622" s="247"/>
    </row>
    <row r="623" spans="1:39" ht="13.5" customHeight="1" x14ac:dyDescent="0.2">
      <c r="A623" s="9"/>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247"/>
      <c r="AM623" s="247"/>
    </row>
    <row r="624" spans="1:39" ht="13.5" customHeight="1" x14ac:dyDescent="0.2">
      <c r="A624" s="9"/>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247"/>
      <c r="AM624" s="247"/>
    </row>
    <row r="625" spans="1:39" ht="13.5" customHeight="1" x14ac:dyDescent="0.2">
      <c r="A625" s="9"/>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247"/>
      <c r="AM625" s="247"/>
    </row>
    <row r="626" spans="1:39" ht="13.5" customHeight="1" x14ac:dyDescent="0.2">
      <c r="A626" s="9"/>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247"/>
      <c r="AM626" s="247"/>
    </row>
    <row r="627" spans="1:39" ht="13.5" customHeight="1" x14ac:dyDescent="0.2">
      <c r="A627" s="9"/>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247"/>
      <c r="AM627" s="247"/>
    </row>
    <row r="628" spans="1:39" ht="13.5" customHeight="1" x14ac:dyDescent="0.2">
      <c r="A628" s="9"/>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247"/>
      <c r="AM628" s="247"/>
    </row>
    <row r="629" spans="1:39" ht="13.5" customHeight="1" x14ac:dyDescent="0.2">
      <c r="A629" s="9"/>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247"/>
      <c r="AM629" s="247"/>
    </row>
    <row r="630" spans="1:39" ht="13.5" customHeight="1" x14ac:dyDescent="0.2">
      <c r="A630" s="9"/>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247"/>
      <c r="AM630" s="247"/>
    </row>
    <row r="631" spans="1:39" ht="13.5" customHeight="1" x14ac:dyDescent="0.2">
      <c r="A631" s="9"/>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247"/>
      <c r="AM631" s="247"/>
    </row>
    <row r="632" spans="1:39" ht="13.5" customHeight="1" x14ac:dyDescent="0.2">
      <c r="A632" s="9"/>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247"/>
      <c r="AM632" s="247"/>
    </row>
    <row r="633" spans="1:39" ht="13.5" customHeight="1" x14ac:dyDescent="0.2">
      <c r="A633" s="9"/>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247"/>
      <c r="AM633" s="247"/>
    </row>
    <row r="634" spans="1:39" ht="13.5" customHeight="1" x14ac:dyDescent="0.2">
      <c r="A634" s="9"/>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247"/>
      <c r="AM634" s="247"/>
    </row>
    <row r="635" spans="1:39" ht="13.5" customHeight="1" x14ac:dyDescent="0.2">
      <c r="A635" s="9"/>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247"/>
      <c r="AM635" s="247"/>
    </row>
    <row r="636" spans="1:39" ht="13.5" customHeight="1" x14ac:dyDescent="0.2">
      <c r="A636" s="9"/>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247"/>
      <c r="AM636" s="247"/>
    </row>
    <row r="637" spans="1:39" ht="13.5" customHeight="1" x14ac:dyDescent="0.2">
      <c r="A637" s="9"/>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247"/>
      <c r="AM637" s="247"/>
    </row>
    <row r="638" spans="1:39" ht="13.5" customHeight="1" x14ac:dyDescent="0.2">
      <c r="A638" s="9"/>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247"/>
      <c r="AM638" s="247"/>
    </row>
    <row r="639" spans="1:39" ht="13.5" customHeight="1" x14ac:dyDescent="0.2">
      <c r="A639" s="9"/>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247"/>
      <c r="AM639" s="247"/>
    </row>
    <row r="640" spans="1:39" ht="13.5" customHeight="1" x14ac:dyDescent="0.2">
      <c r="A640" s="9"/>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247"/>
      <c r="AM640" s="247"/>
    </row>
    <row r="641" spans="1:39" ht="13.5" customHeight="1" x14ac:dyDescent="0.2">
      <c r="A641" s="9"/>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247"/>
      <c r="AM641" s="247"/>
    </row>
    <row r="642" spans="1:39" ht="13.5" customHeight="1" x14ac:dyDescent="0.2">
      <c r="A642" s="9"/>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247"/>
      <c r="AM642" s="247"/>
    </row>
    <row r="643" spans="1:39" ht="13.5" customHeight="1" x14ac:dyDescent="0.2">
      <c r="A643" s="9"/>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247"/>
      <c r="AM643" s="247"/>
    </row>
    <row r="644" spans="1:39" ht="13.5" customHeight="1" x14ac:dyDescent="0.2">
      <c r="A644" s="9"/>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247"/>
      <c r="AM644" s="247"/>
    </row>
    <row r="645" spans="1:39" ht="13.5" customHeight="1" x14ac:dyDescent="0.2">
      <c r="A645" s="9"/>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247"/>
      <c r="AM645" s="247"/>
    </row>
    <row r="646" spans="1:39" ht="13.5" customHeight="1" x14ac:dyDescent="0.2">
      <c r="A646" s="9"/>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247"/>
      <c r="AM646" s="247"/>
    </row>
    <row r="647" spans="1:39" ht="13.5" customHeight="1" x14ac:dyDescent="0.2">
      <c r="A647" s="9"/>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247"/>
      <c r="AM647" s="247"/>
    </row>
    <row r="648" spans="1:39" ht="13.5" customHeight="1" x14ac:dyDescent="0.2">
      <c r="A648" s="9"/>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247"/>
      <c r="AM648" s="247"/>
    </row>
    <row r="649" spans="1:39" ht="13.5" customHeight="1" x14ac:dyDescent="0.2">
      <c r="A649" s="9"/>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247"/>
      <c r="AM649" s="247"/>
    </row>
    <row r="650" spans="1:39" ht="13.5" customHeight="1" x14ac:dyDescent="0.2">
      <c r="A650" s="9"/>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247"/>
      <c r="AM650" s="247"/>
    </row>
    <row r="651" spans="1:39" ht="13.5" customHeight="1" x14ac:dyDescent="0.2">
      <c r="A651" s="9"/>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247"/>
      <c r="AM651" s="247"/>
    </row>
    <row r="652" spans="1:39" ht="13.5" customHeight="1" x14ac:dyDescent="0.2">
      <c r="A652" s="9"/>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247"/>
      <c r="AM652" s="247"/>
    </row>
    <row r="653" spans="1:39" ht="13.5" customHeight="1" x14ac:dyDescent="0.2">
      <c r="A653" s="9"/>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247"/>
      <c r="AM653" s="247"/>
    </row>
    <row r="654" spans="1:39" ht="13.5" customHeight="1" x14ac:dyDescent="0.2">
      <c r="A654" s="9"/>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247"/>
      <c r="AM654" s="247"/>
    </row>
    <row r="655" spans="1:39" ht="13.5" customHeight="1" x14ac:dyDescent="0.2">
      <c r="A655" s="9"/>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247"/>
      <c r="AM655" s="247"/>
    </row>
    <row r="656" spans="1:39" ht="13.5" customHeight="1" x14ac:dyDescent="0.2">
      <c r="A656" s="9"/>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247"/>
      <c r="AM656" s="247"/>
    </row>
    <row r="657" spans="1:39" ht="13.5" customHeight="1" x14ac:dyDescent="0.2">
      <c r="A657" s="9"/>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247"/>
      <c r="AM657" s="247"/>
    </row>
    <row r="658" spans="1:39" ht="13.5" customHeight="1" x14ac:dyDescent="0.2">
      <c r="A658" s="9"/>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247"/>
      <c r="AM658" s="247"/>
    </row>
    <row r="659" spans="1:39" ht="13.5" customHeight="1" x14ac:dyDescent="0.2">
      <c r="A659" s="9"/>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247"/>
      <c r="AM659" s="247"/>
    </row>
    <row r="660" spans="1:39" ht="13.5" customHeight="1" x14ac:dyDescent="0.2">
      <c r="A660" s="9"/>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247"/>
      <c r="AM660" s="247"/>
    </row>
    <row r="661" spans="1:39" ht="13.5" customHeight="1" x14ac:dyDescent="0.2">
      <c r="A661" s="9"/>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247"/>
      <c r="AM661" s="247"/>
    </row>
    <row r="662" spans="1:39" ht="13.5" customHeight="1" x14ac:dyDescent="0.2">
      <c r="A662" s="9"/>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247"/>
      <c r="AM662" s="247"/>
    </row>
    <row r="663" spans="1:39" ht="13.5" customHeight="1" x14ac:dyDescent="0.2">
      <c r="A663" s="9"/>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247"/>
      <c r="AM663" s="247"/>
    </row>
    <row r="664" spans="1:39" ht="13.5" customHeight="1" x14ac:dyDescent="0.2">
      <c r="A664" s="9"/>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247"/>
      <c r="AM664" s="247"/>
    </row>
    <row r="665" spans="1:39" ht="13.5" customHeight="1" x14ac:dyDescent="0.2">
      <c r="A665" s="9"/>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247"/>
      <c r="AM665" s="247"/>
    </row>
    <row r="666" spans="1:39" ht="13.5" customHeight="1" x14ac:dyDescent="0.2">
      <c r="A666" s="9"/>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247"/>
      <c r="AM666" s="247"/>
    </row>
    <row r="667" spans="1:39" ht="13.5" customHeight="1" x14ac:dyDescent="0.2">
      <c r="A667" s="9"/>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247"/>
      <c r="AM667" s="247"/>
    </row>
    <row r="668" spans="1:39" ht="13.5" customHeight="1" x14ac:dyDescent="0.2">
      <c r="A668" s="9"/>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247"/>
      <c r="AM668" s="247"/>
    </row>
    <row r="669" spans="1:39" ht="13.5" customHeight="1" x14ac:dyDescent="0.2">
      <c r="A669" s="9"/>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247"/>
      <c r="AM669" s="247"/>
    </row>
    <row r="670" spans="1:39" ht="13.5" customHeight="1" x14ac:dyDescent="0.2">
      <c r="A670" s="9"/>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247"/>
      <c r="AM670" s="247"/>
    </row>
    <row r="671" spans="1:39" ht="13.5" customHeight="1" x14ac:dyDescent="0.2">
      <c r="A671" s="9"/>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247"/>
      <c r="AM671" s="247"/>
    </row>
    <row r="672" spans="1:39" ht="13.5" customHeight="1" x14ac:dyDescent="0.2">
      <c r="A672" s="9"/>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247"/>
      <c r="AM672" s="247"/>
    </row>
    <row r="673" spans="1:39" ht="13.5" customHeight="1" x14ac:dyDescent="0.2">
      <c r="A673" s="9"/>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247"/>
      <c r="AM673" s="247"/>
    </row>
    <row r="674" spans="1:39" ht="13.5" customHeight="1" x14ac:dyDescent="0.2">
      <c r="A674" s="9"/>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247"/>
      <c r="AM674" s="247"/>
    </row>
    <row r="675" spans="1:39" ht="13.5" customHeight="1" x14ac:dyDescent="0.2">
      <c r="A675" s="9"/>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247"/>
      <c r="AM675" s="247"/>
    </row>
    <row r="676" spans="1:39" ht="13.5" customHeight="1" x14ac:dyDescent="0.2">
      <c r="A676" s="9"/>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247"/>
      <c r="AM676" s="247"/>
    </row>
    <row r="677" spans="1:39" ht="13.5" customHeight="1" x14ac:dyDescent="0.2">
      <c r="A677" s="9"/>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247"/>
      <c r="AM677" s="247"/>
    </row>
    <row r="678" spans="1:39" ht="13.5" customHeight="1" x14ac:dyDescent="0.2">
      <c r="A678" s="9"/>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247"/>
      <c r="AM678" s="247"/>
    </row>
    <row r="679" spans="1:39" ht="13.5" customHeight="1" x14ac:dyDescent="0.2">
      <c r="A679" s="9"/>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247"/>
      <c r="AM679" s="247"/>
    </row>
    <row r="680" spans="1:39" ht="13.5" customHeight="1" x14ac:dyDescent="0.2">
      <c r="A680" s="9"/>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247"/>
      <c r="AM680" s="247"/>
    </row>
    <row r="681" spans="1:39" ht="13.5" customHeight="1" x14ac:dyDescent="0.2">
      <c r="A681" s="9"/>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247"/>
      <c r="AM681" s="247"/>
    </row>
    <row r="682" spans="1:39" ht="13.5" customHeight="1" x14ac:dyDescent="0.2">
      <c r="A682" s="9"/>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247"/>
      <c r="AM682" s="247"/>
    </row>
    <row r="683" spans="1:39" ht="13.5" customHeight="1" x14ac:dyDescent="0.2">
      <c r="A683" s="9"/>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247"/>
      <c r="AM683" s="247"/>
    </row>
    <row r="684" spans="1:39" ht="13.5" customHeight="1" x14ac:dyDescent="0.2">
      <c r="A684" s="9"/>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247"/>
      <c r="AM684" s="247"/>
    </row>
    <row r="685" spans="1:39" ht="13.5" customHeight="1" x14ac:dyDescent="0.2">
      <c r="A685" s="9"/>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247"/>
      <c r="AM685" s="247"/>
    </row>
    <row r="686" spans="1:39" ht="13.5" customHeight="1" x14ac:dyDescent="0.2">
      <c r="A686" s="9"/>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247"/>
      <c r="AM686" s="247"/>
    </row>
    <row r="687" spans="1:39" ht="13.5" customHeight="1" x14ac:dyDescent="0.2">
      <c r="A687" s="9"/>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247"/>
      <c r="AM687" s="247"/>
    </row>
    <row r="688" spans="1:39" ht="13.5" customHeight="1" x14ac:dyDescent="0.2">
      <c r="A688" s="9"/>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247"/>
      <c r="AM688" s="247"/>
    </row>
    <row r="689" spans="1:39" ht="13.5" customHeight="1" x14ac:dyDescent="0.2">
      <c r="A689" s="9"/>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247"/>
      <c r="AM689" s="247"/>
    </row>
    <row r="690" spans="1:39" ht="13.5" customHeight="1" x14ac:dyDescent="0.2">
      <c r="A690" s="9"/>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247"/>
      <c r="AM690" s="247"/>
    </row>
    <row r="691" spans="1:39" ht="13.5" customHeight="1" x14ac:dyDescent="0.2">
      <c r="A691" s="9"/>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247"/>
      <c r="AM691" s="247"/>
    </row>
    <row r="692" spans="1:39" ht="13.5" customHeight="1" x14ac:dyDescent="0.2">
      <c r="A692" s="9"/>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247"/>
      <c r="AM692" s="247"/>
    </row>
    <row r="693" spans="1:39" ht="13.5" customHeight="1" x14ac:dyDescent="0.2">
      <c r="A693" s="9"/>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247"/>
      <c r="AM693" s="247"/>
    </row>
    <row r="694" spans="1:39" ht="13.5" customHeight="1" x14ac:dyDescent="0.2">
      <c r="A694" s="9"/>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247"/>
      <c r="AM694" s="247"/>
    </row>
    <row r="695" spans="1:39" ht="13.5" customHeight="1" x14ac:dyDescent="0.2">
      <c r="A695" s="9"/>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247"/>
      <c r="AM695" s="247"/>
    </row>
    <row r="696" spans="1:39" ht="13.5" customHeight="1" x14ac:dyDescent="0.2">
      <c r="A696" s="9"/>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247"/>
      <c r="AM696" s="247"/>
    </row>
    <row r="697" spans="1:39" ht="13.5" customHeight="1" x14ac:dyDescent="0.2">
      <c r="A697" s="9"/>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247"/>
      <c r="AM697" s="247"/>
    </row>
    <row r="698" spans="1:39" ht="13.5" customHeight="1" x14ac:dyDescent="0.2">
      <c r="A698" s="9"/>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247"/>
      <c r="AM698" s="247"/>
    </row>
    <row r="699" spans="1:39" ht="13.5" customHeight="1" x14ac:dyDescent="0.2">
      <c r="A699" s="9"/>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247"/>
      <c r="AM699" s="247"/>
    </row>
    <row r="700" spans="1:39" ht="13.5" customHeight="1" x14ac:dyDescent="0.2">
      <c r="A700" s="9"/>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247"/>
      <c r="AM700" s="247"/>
    </row>
    <row r="701" spans="1:39" ht="13.5" customHeight="1" x14ac:dyDescent="0.2">
      <c r="A701" s="9"/>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247"/>
      <c r="AM701" s="247"/>
    </row>
    <row r="702" spans="1:39" ht="13.5" customHeight="1" x14ac:dyDescent="0.2">
      <c r="A702" s="9"/>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247"/>
      <c r="AM702" s="247"/>
    </row>
    <row r="703" spans="1:39" ht="13.5" customHeight="1" x14ac:dyDescent="0.2">
      <c r="A703" s="9"/>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247"/>
      <c r="AM703" s="247"/>
    </row>
    <row r="704" spans="1:39" ht="13.5" customHeight="1" x14ac:dyDescent="0.2">
      <c r="A704" s="9"/>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247"/>
      <c r="AM704" s="247"/>
    </row>
    <row r="705" spans="1:39" ht="13.5" customHeight="1" x14ac:dyDescent="0.2">
      <c r="A705" s="9"/>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247"/>
      <c r="AM705" s="247"/>
    </row>
    <row r="706" spans="1:39" ht="13.5" customHeight="1" x14ac:dyDescent="0.2">
      <c r="A706" s="9"/>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247"/>
      <c r="AM706" s="247"/>
    </row>
    <row r="707" spans="1:39" ht="13.5" customHeight="1" x14ac:dyDescent="0.2">
      <c r="A707" s="9"/>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247"/>
      <c r="AM707" s="247"/>
    </row>
    <row r="708" spans="1:39" ht="13.5" customHeight="1" x14ac:dyDescent="0.2">
      <c r="A708" s="9"/>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247"/>
      <c r="AM708" s="247"/>
    </row>
    <row r="709" spans="1:39" ht="13.5" customHeight="1" x14ac:dyDescent="0.2">
      <c r="A709" s="9"/>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247"/>
      <c r="AM709" s="247"/>
    </row>
    <row r="710" spans="1:39" ht="13.5" customHeight="1" x14ac:dyDescent="0.2">
      <c r="A710" s="9"/>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247"/>
      <c r="AM710" s="247"/>
    </row>
    <row r="711" spans="1:39" ht="13.5" customHeight="1" x14ac:dyDescent="0.2">
      <c r="A711" s="9"/>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247"/>
      <c r="AM711" s="247"/>
    </row>
    <row r="712" spans="1:39" ht="13.5" customHeight="1" x14ac:dyDescent="0.2">
      <c r="A712" s="9"/>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247"/>
      <c r="AM712" s="247"/>
    </row>
    <row r="713" spans="1:39" ht="13.5" customHeight="1" x14ac:dyDescent="0.2">
      <c r="A713" s="9"/>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247"/>
      <c r="AM713" s="247"/>
    </row>
    <row r="714" spans="1:39" ht="13.5" customHeight="1" x14ac:dyDescent="0.2">
      <c r="A714" s="9"/>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247"/>
      <c r="AM714" s="247"/>
    </row>
    <row r="715" spans="1:39" ht="13.5" customHeight="1" x14ac:dyDescent="0.2">
      <c r="A715" s="9"/>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247"/>
      <c r="AM715" s="247"/>
    </row>
    <row r="716" spans="1:39" ht="13.5" customHeight="1" x14ac:dyDescent="0.2">
      <c r="A716" s="9"/>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247"/>
      <c r="AM716" s="247"/>
    </row>
    <row r="717" spans="1:39" ht="13.5" customHeight="1" x14ac:dyDescent="0.2">
      <c r="A717" s="9"/>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247"/>
      <c r="AM717" s="247"/>
    </row>
    <row r="718" spans="1:39" ht="13.5" customHeight="1" x14ac:dyDescent="0.2">
      <c r="A718" s="9"/>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247"/>
      <c r="AM718" s="247"/>
    </row>
    <row r="719" spans="1:39" ht="13.5" customHeight="1" x14ac:dyDescent="0.2">
      <c r="A719" s="9"/>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247"/>
      <c r="AM719" s="247"/>
    </row>
    <row r="720" spans="1:39" ht="13.5" customHeight="1" x14ac:dyDescent="0.2">
      <c r="A720" s="9"/>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247"/>
      <c r="AM720" s="247"/>
    </row>
    <row r="721" spans="1:39" ht="13.5" customHeight="1" x14ac:dyDescent="0.2">
      <c r="A721" s="9"/>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247"/>
      <c r="AM721" s="247"/>
    </row>
    <row r="722" spans="1:39" ht="13.5" customHeight="1" x14ac:dyDescent="0.2">
      <c r="A722" s="9"/>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247"/>
      <c r="AM722" s="247"/>
    </row>
    <row r="723" spans="1:39" ht="13.5" customHeight="1" x14ac:dyDescent="0.2">
      <c r="A723" s="9"/>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247"/>
      <c r="AM723" s="247"/>
    </row>
    <row r="724" spans="1:39" ht="13.5" customHeight="1" x14ac:dyDescent="0.2">
      <c r="A724" s="9"/>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247"/>
      <c r="AM724" s="247"/>
    </row>
    <row r="725" spans="1:39" ht="13.5" customHeight="1" x14ac:dyDescent="0.2">
      <c r="A725" s="9"/>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247"/>
      <c r="AM725" s="247"/>
    </row>
    <row r="726" spans="1:39" ht="13.5" customHeight="1" x14ac:dyDescent="0.2">
      <c r="A726" s="9"/>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247"/>
      <c r="AM726" s="247"/>
    </row>
    <row r="727" spans="1:39" ht="13.5" customHeight="1" x14ac:dyDescent="0.2">
      <c r="A727" s="9"/>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247"/>
      <c r="AM727" s="247"/>
    </row>
    <row r="728" spans="1:39" ht="13.5" customHeight="1" x14ac:dyDescent="0.2">
      <c r="A728" s="9"/>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247"/>
      <c r="AM728" s="247"/>
    </row>
    <row r="729" spans="1:39" ht="13.5" customHeight="1" x14ac:dyDescent="0.2">
      <c r="A729" s="9"/>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247"/>
      <c r="AM729" s="247"/>
    </row>
    <row r="730" spans="1:39" ht="13.5" customHeight="1" x14ac:dyDescent="0.2">
      <c r="A730" s="9"/>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247"/>
      <c r="AM730" s="247"/>
    </row>
    <row r="731" spans="1:39" ht="13.5" customHeight="1" x14ac:dyDescent="0.2">
      <c r="A731" s="9"/>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247"/>
      <c r="AM731" s="247"/>
    </row>
    <row r="732" spans="1:39" ht="13.5" customHeight="1" x14ac:dyDescent="0.2">
      <c r="A732" s="9"/>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247"/>
      <c r="AM732" s="247"/>
    </row>
    <row r="733" spans="1:39" ht="13.5" customHeight="1" x14ac:dyDescent="0.2">
      <c r="A733" s="9"/>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247"/>
      <c r="AM733" s="247"/>
    </row>
    <row r="734" spans="1:39" ht="13.5" customHeight="1" x14ac:dyDescent="0.2">
      <c r="A734" s="9"/>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247"/>
      <c r="AM734" s="247"/>
    </row>
    <row r="735" spans="1:39" ht="13.5" customHeight="1" x14ac:dyDescent="0.2">
      <c r="A735" s="9"/>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247"/>
      <c r="AM735" s="247"/>
    </row>
    <row r="736" spans="1:39" ht="13.5" customHeight="1" x14ac:dyDescent="0.2">
      <c r="A736" s="9"/>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247"/>
      <c r="AM736" s="247"/>
    </row>
    <row r="737" spans="1:39" ht="13.5" customHeight="1" x14ac:dyDescent="0.2">
      <c r="A737" s="9"/>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247"/>
      <c r="AM737" s="247"/>
    </row>
    <row r="738" spans="1:39" ht="13.5" customHeight="1" x14ac:dyDescent="0.2">
      <c r="A738" s="9"/>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247"/>
      <c r="AM738" s="247"/>
    </row>
    <row r="739" spans="1:39" ht="13.5" customHeight="1" x14ac:dyDescent="0.2">
      <c r="A739" s="9"/>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247"/>
      <c r="AM739" s="247"/>
    </row>
    <row r="740" spans="1:39" ht="13.5" customHeight="1" x14ac:dyDescent="0.2">
      <c r="A740" s="9"/>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247"/>
      <c r="AM740" s="247"/>
    </row>
    <row r="741" spans="1:39" ht="13.5" customHeight="1" x14ac:dyDescent="0.2">
      <c r="A741" s="9"/>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247"/>
      <c r="AM741" s="247"/>
    </row>
    <row r="742" spans="1:39" ht="13.5" customHeight="1" x14ac:dyDescent="0.2">
      <c r="A742" s="9"/>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247"/>
      <c r="AM742" s="247"/>
    </row>
    <row r="743" spans="1:39" ht="13.5" customHeight="1" x14ac:dyDescent="0.2">
      <c r="A743" s="9"/>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247"/>
      <c r="AM743" s="247"/>
    </row>
    <row r="744" spans="1:39" ht="13.5" customHeight="1" x14ac:dyDescent="0.2">
      <c r="A744" s="9"/>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247"/>
      <c r="AM744" s="247"/>
    </row>
    <row r="745" spans="1:39" ht="13.5" customHeight="1" x14ac:dyDescent="0.2">
      <c r="A745" s="9"/>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247"/>
      <c r="AM745" s="247"/>
    </row>
    <row r="746" spans="1:39" ht="13.5" customHeight="1" x14ac:dyDescent="0.2">
      <c r="A746" s="9"/>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247"/>
      <c r="AM746" s="247"/>
    </row>
    <row r="747" spans="1:39" ht="13.5" customHeight="1" x14ac:dyDescent="0.2">
      <c r="A747" s="9"/>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247"/>
      <c r="AM747" s="247"/>
    </row>
    <row r="748" spans="1:39" ht="13.5" customHeight="1" x14ac:dyDescent="0.2">
      <c r="A748" s="9"/>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247"/>
      <c r="AM748" s="247"/>
    </row>
    <row r="749" spans="1:39" ht="13.5" customHeight="1" x14ac:dyDescent="0.2">
      <c r="A749" s="9"/>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247"/>
      <c r="AM749" s="247"/>
    </row>
    <row r="750" spans="1:39" ht="13.5" customHeight="1" x14ac:dyDescent="0.2">
      <c r="A750" s="9"/>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247"/>
      <c r="AM750" s="247"/>
    </row>
    <row r="751" spans="1:39" ht="13.5" customHeight="1" x14ac:dyDescent="0.2">
      <c r="A751" s="9"/>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247"/>
      <c r="AM751" s="247"/>
    </row>
    <row r="752" spans="1:39" ht="13.5" customHeight="1" x14ac:dyDescent="0.2">
      <c r="A752" s="9"/>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247"/>
      <c r="AM752" s="247"/>
    </row>
    <row r="753" spans="1:39" ht="13.5" customHeight="1" x14ac:dyDescent="0.2">
      <c r="A753" s="9"/>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247"/>
      <c r="AM753" s="247"/>
    </row>
    <row r="754" spans="1:39" ht="13.5" customHeight="1" x14ac:dyDescent="0.2">
      <c r="A754" s="9"/>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247"/>
      <c r="AM754" s="247"/>
    </row>
    <row r="755" spans="1:39" ht="13.5" customHeight="1" x14ac:dyDescent="0.2">
      <c r="A755" s="9"/>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247"/>
      <c r="AM755" s="247"/>
    </row>
    <row r="756" spans="1:39" ht="13.5" customHeight="1" x14ac:dyDescent="0.2">
      <c r="A756" s="9"/>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247"/>
      <c r="AM756" s="247"/>
    </row>
    <row r="757" spans="1:39" ht="13.5" customHeight="1" x14ac:dyDescent="0.2">
      <c r="A757" s="9"/>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247"/>
      <c r="AM757" s="247"/>
    </row>
    <row r="758" spans="1:39" ht="13.5" customHeight="1" x14ac:dyDescent="0.2">
      <c r="A758" s="9"/>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247"/>
      <c r="AM758" s="247"/>
    </row>
    <row r="759" spans="1:39" ht="13.5" customHeight="1" x14ac:dyDescent="0.2">
      <c r="A759" s="9"/>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247"/>
      <c r="AM759" s="247"/>
    </row>
    <row r="760" spans="1:39" ht="13.5" customHeight="1" x14ac:dyDescent="0.2">
      <c r="A760" s="9"/>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247"/>
      <c r="AM760" s="247"/>
    </row>
    <row r="761" spans="1:39" ht="13.5" customHeight="1" x14ac:dyDescent="0.2">
      <c r="A761" s="9"/>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247"/>
      <c r="AM761" s="247"/>
    </row>
    <row r="762" spans="1:39" ht="13.5" customHeight="1" x14ac:dyDescent="0.2">
      <c r="A762" s="9"/>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247"/>
      <c r="AM762" s="247"/>
    </row>
    <row r="763" spans="1:39" ht="13.5" customHeight="1" x14ac:dyDescent="0.2">
      <c r="A763" s="9"/>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247"/>
      <c r="AM763" s="247"/>
    </row>
    <row r="764" spans="1:39" ht="13.5" customHeight="1" x14ac:dyDescent="0.2">
      <c r="A764" s="9"/>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247"/>
      <c r="AM764" s="247"/>
    </row>
    <row r="765" spans="1:39" ht="13.5" customHeight="1" x14ac:dyDescent="0.2">
      <c r="A765" s="9"/>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247"/>
      <c r="AM765" s="247"/>
    </row>
    <row r="766" spans="1:39" ht="13.5" customHeight="1" x14ac:dyDescent="0.2">
      <c r="A766" s="9"/>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247"/>
      <c r="AM766" s="247"/>
    </row>
    <row r="767" spans="1:39" ht="13.5" customHeight="1" x14ac:dyDescent="0.2">
      <c r="A767" s="9"/>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247"/>
      <c r="AM767" s="247"/>
    </row>
    <row r="768" spans="1:39" ht="13.5" customHeight="1" x14ac:dyDescent="0.2">
      <c r="A768" s="9"/>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247"/>
      <c r="AM768" s="247"/>
    </row>
    <row r="769" spans="1:39" ht="13.5" customHeight="1" x14ac:dyDescent="0.2">
      <c r="A769" s="9"/>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247"/>
      <c r="AM769" s="247"/>
    </row>
    <row r="770" spans="1:39" ht="13.5" customHeight="1" x14ac:dyDescent="0.2">
      <c r="A770" s="9"/>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247"/>
      <c r="AM770" s="247"/>
    </row>
    <row r="771" spans="1:39" ht="13.5" customHeight="1" x14ac:dyDescent="0.2">
      <c r="A771" s="9"/>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247"/>
      <c r="AM771" s="247"/>
    </row>
    <row r="772" spans="1:39" ht="13.5" customHeight="1" x14ac:dyDescent="0.2">
      <c r="A772" s="9"/>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247"/>
      <c r="AM772" s="247"/>
    </row>
    <row r="773" spans="1:39" ht="13.5" customHeight="1" x14ac:dyDescent="0.2">
      <c r="A773" s="9"/>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247"/>
      <c r="AM773" s="247"/>
    </row>
    <row r="774" spans="1:39" ht="13.5" customHeight="1" x14ac:dyDescent="0.2">
      <c r="A774" s="9"/>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247"/>
      <c r="AM774" s="247"/>
    </row>
    <row r="775" spans="1:39" ht="13.5" customHeight="1" x14ac:dyDescent="0.2">
      <c r="A775" s="9"/>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247"/>
      <c r="AM775" s="247"/>
    </row>
    <row r="776" spans="1:39" ht="13.5" customHeight="1" x14ac:dyDescent="0.2">
      <c r="A776" s="9"/>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247"/>
      <c r="AM776" s="247"/>
    </row>
    <row r="777" spans="1:39" ht="13.5" customHeight="1" x14ac:dyDescent="0.2">
      <c r="A777" s="9"/>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247"/>
      <c r="AM777" s="247"/>
    </row>
    <row r="778" spans="1:39" ht="13.5" customHeight="1" x14ac:dyDescent="0.2">
      <c r="A778" s="9"/>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247"/>
      <c r="AM778" s="247"/>
    </row>
    <row r="779" spans="1:39" ht="13.5" customHeight="1" x14ac:dyDescent="0.2">
      <c r="A779" s="9"/>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247"/>
      <c r="AM779" s="247"/>
    </row>
    <row r="780" spans="1:39" ht="13.5" customHeight="1" x14ac:dyDescent="0.2">
      <c r="A780" s="9"/>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247"/>
      <c r="AM780" s="247"/>
    </row>
    <row r="781" spans="1:39" ht="13.5" customHeight="1" x14ac:dyDescent="0.2">
      <c r="A781" s="9"/>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247"/>
      <c r="AM781" s="247"/>
    </row>
    <row r="782" spans="1:39" ht="13.5" customHeight="1" x14ac:dyDescent="0.2">
      <c r="A782" s="9"/>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247"/>
      <c r="AM782" s="247"/>
    </row>
    <row r="783" spans="1:39" ht="13.5" customHeight="1" x14ac:dyDescent="0.2">
      <c r="A783" s="9"/>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247"/>
      <c r="AM783" s="247"/>
    </row>
    <row r="784" spans="1:39" ht="13.5" customHeight="1" x14ac:dyDescent="0.2">
      <c r="A784" s="9"/>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247"/>
      <c r="AM784" s="247"/>
    </row>
    <row r="785" spans="1:39" ht="13.5" customHeight="1" x14ac:dyDescent="0.2">
      <c r="A785" s="9"/>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247"/>
      <c r="AM785" s="247"/>
    </row>
    <row r="786" spans="1:39" ht="13.5" customHeight="1" x14ac:dyDescent="0.2">
      <c r="A786" s="9"/>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247"/>
      <c r="AM786" s="247"/>
    </row>
    <row r="787" spans="1:39" ht="13.5" customHeight="1" x14ac:dyDescent="0.2">
      <c r="A787" s="9"/>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247"/>
      <c r="AM787" s="247"/>
    </row>
    <row r="788" spans="1:39" ht="13.5" customHeight="1" x14ac:dyDescent="0.2">
      <c r="A788" s="9"/>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247"/>
      <c r="AM788" s="247"/>
    </row>
    <row r="789" spans="1:39" ht="13.5" customHeight="1" x14ac:dyDescent="0.2">
      <c r="A789" s="9"/>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247"/>
      <c r="AM789" s="247"/>
    </row>
    <row r="790" spans="1:39" ht="13.5" customHeight="1" x14ac:dyDescent="0.2">
      <c r="A790" s="9"/>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247"/>
      <c r="AM790" s="247"/>
    </row>
    <row r="791" spans="1:39" ht="13.5" customHeight="1" x14ac:dyDescent="0.2">
      <c r="A791" s="9"/>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247"/>
      <c r="AM791" s="247"/>
    </row>
    <row r="792" spans="1:39" ht="13.5" customHeight="1" x14ac:dyDescent="0.2">
      <c r="A792" s="9"/>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247"/>
      <c r="AM792" s="247"/>
    </row>
    <row r="793" spans="1:39" ht="13.5" customHeight="1" x14ac:dyDescent="0.2">
      <c r="A793" s="9"/>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247"/>
      <c r="AM793" s="247"/>
    </row>
    <row r="794" spans="1:39" ht="13.5" customHeight="1" x14ac:dyDescent="0.2">
      <c r="A794" s="9"/>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247"/>
      <c r="AM794" s="247"/>
    </row>
    <row r="795" spans="1:39" ht="13.5" customHeight="1" x14ac:dyDescent="0.2">
      <c r="A795" s="9"/>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247"/>
      <c r="AM795" s="247"/>
    </row>
    <row r="796" spans="1:39" ht="13.5" customHeight="1" x14ac:dyDescent="0.2">
      <c r="A796" s="9"/>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247"/>
      <c r="AM796" s="247"/>
    </row>
    <row r="797" spans="1:39" ht="13.5" customHeight="1" x14ac:dyDescent="0.2">
      <c r="A797" s="9"/>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247"/>
      <c r="AM797" s="247"/>
    </row>
    <row r="798" spans="1:39" ht="13.5" customHeight="1" x14ac:dyDescent="0.2">
      <c r="A798" s="9"/>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247"/>
      <c r="AM798" s="247"/>
    </row>
    <row r="799" spans="1:39" ht="13.5" customHeight="1" x14ac:dyDescent="0.2">
      <c r="A799" s="9"/>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247"/>
      <c r="AM799" s="247"/>
    </row>
    <row r="800" spans="1:39" ht="13.5" customHeight="1" x14ac:dyDescent="0.2">
      <c r="A800" s="9"/>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247"/>
      <c r="AM800" s="247"/>
    </row>
    <row r="801" spans="1:39" ht="13.5" customHeight="1" x14ac:dyDescent="0.2">
      <c r="A801" s="9"/>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247"/>
      <c r="AM801" s="247"/>
    </row>
    <row r="802" spans="1:39" ht="13.5" customHeight="1" x14ac:dyDescent="0.2">
      <c r="A802" s="9"/>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247"/>
      <c r="AM802" s="247"/>
    </row>
    <row r="803" spans="1:39" ht="13.5" customHeight="1" x14ac:dyDescent="0.2">
      <c r="A803" s="9"/>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247"/>
      <c r="AM803" s="247"/>
    </row>
    <row r="804" spans="1:39" ht="13.5" customHeight="1" x14ac:dyDescent="0.2">
      <c r="A804" s="9"/>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247"/>
      <c r="AM804" s="247"/>
    </row>
    <row r="805" spans="1:39" ht="13.5" customHeight="1" x14ac:dyDescent="0.2">
      <c r="A805" s="9"/>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247"/>
      <c r="AM805" s="247"/>
    </row>
    <row r="806" spans="1:39" ht="13.5" customHeight="1" x14ac:dyDescent="0.2">
      <c r="A806" s="9"/>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247"/>
      <c r="AM806" s="247"/>
    </row>
    <row r="807" spans="1:39" ht="13.5" customHeight="1" x14ac:dyDescent="0.2">
      <c r="A807" s="9"/>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247"/>
      <c r="AM807" s="247"/>
    </row>
    <row r="808" spans="1:39" ht="13.5" customHeight="1" x14ac:dyDescent="0.2">
      <c r="A808" s="9"/>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247"/>
      <c r="AM808" s="247"/>
    </row>
    <row r="809" spans="1:39" ht="13.5" customHeight="1" x14ac:dyDescent="0.2">
      <c r="A809" s="9"/>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247"/>
      <c r="AM809" s="247"/>
    </row>
    <row r="810" spans="1:39" ht="13.5" customHeight="1" x14ac:dyDescent="0.2">
      <c r="A810" s="9"/>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247"/>
      <c r="AM810" s="247"/>
    </row>
    <row r="811" spans="1:39" ht="13.5" customHeight="1" x14ac:dyDescent="0.2">
      <c r="A811" s="9"/>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247"/>
      <c r="AM811" s="247"/>
    </row>
    <row r="812" spans="1:39" ht="13.5" customHeight="1" x14ac:dyDescent="0.2">
      <c r="A812" s="9"/>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247"/>
      <c r="AM812" s="247"/>
    </row>
    <row r="813" spans="1:39" ht="13.5" customHeight="1" x14ac:dyDescent="0.2">
      <c r="A813" s="9"/>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247"/>
      <c r="AM813" s="247"/>
    </row>
    <row r="814" spans="1:39" ht="13.5" customHeight="1" x14ac:dyDescent="0.2">
      <c r="A814" s="9"/>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247"/>
      <c r="AM814" s="247"/>
    </row>
    <row r="815" spans="1:39" ht="13.5" customHeight="1" x14ac:dyDescent="0.2">
      <c r="A815" s="9"/>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247"/>
      <c r="AM815" s="247"/>
    </row>
    <row r="816" spans="1:39" ht="13.5" customHeight="1" x14ac:dyDescent="0.2">
      <c r="A816" s="9"/>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247"/>
      <c r="AM816" s="247"/>
    </row>
    <row r="817" spans="1:39" ht="13.5" customHeight="1" x14ac:dyDescent="0.2">
      <c r="A817" s="9"/>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247"/>
      <c r="AM817" s="247"/>
    </row>
    <row r="818" spans="1:39" ht="13.5" customHeight="1" x14ac:dyDescent="0.2">
      <c r="A818" s="9"/>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247"/>
      <c r="AM818" s="247"/>
    </row>
    <row r="819" spans="1:39" ht="13.5" customHeight="1" x14ac:dyDescent="0.2">
      <c r="A819" s="9"/>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247"/>
      <c r="AM819" s="247"/>
    </row>
    <row r="820" spans="1:39" ht="13.5" customHeight="1" x14ac:dyDescent="0.2">
      <c r="A820" s="9"/>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247"/>
      <c r="AM820" s="247"/>
    </row>
    <row r="821" spans="1:39" ht="13.5" customHeight="1" x14ac:dyDescent="0.2">
      <c r="A821" s="9"/>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247"/>
      <c r="AM821" s="247"/>
    </row>
    <row r="822" spans="1:39" ht="13.5" customHeight="1" x14ac:dyDescent="0.2">
      <c r="A822" s="9"/>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247"/>
      <c r="AM822" s="247"/>
    </row>
    <row r="823" spans="1:39" ht="13.5" customHeight="1" x14ac:dyDescent="0.2">
      <c r="A823" s="9"/>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247"/>
      <c r="AM823" s="247"/>
    </row>
    <row r="824" spans="1:39" ht="13.5" customHeight="1" x14ac:dyDescent="0.2">
      <c r="A824" s="9"/>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247"/>
      <c r="AM824" s="247"/>
    </row>
    <row r="825" spans="1:39" ht="13.5" customHeight="1" x14ac:dyDescent="0.2">
      <c r="A825" s="9"/>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247"/>
      <c r="AM825" s="247"/>
    </row>
    <row r="826" spans="1:39" ht="13.5" customHeight="1" x14ac:dyDescent="0.2">
      <c r="A826" s="9"/>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247"/>
      <c r="AM826" s="247"/>
    </row>
    <row r="827" spans="1:39" ht="13.5" customHeight="1" x14ac:dyDescent="0.2">
      <c r="A827" s="9"/>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247"/>
      <c r="AM827" s="247"/>
    </row>
    <row r="828" spans="1:39" ht="13.5" customHeight="1" x14ac:dyDescent="0.2">
      <c r="A828" s="9"/>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247"/>
      <c r="AM828" s="247"/>
    </row>
    <row r="829" spans="1:39" ht="13.5" customHeight="1" x14ac:dyDescent="0.2">
      <c r="A829" s="9"/>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247"/>
      <c r="AM829" s="247"/>
    </row>
    <row r="830" spans="1:39" ht="13.5" customHeight="1" x14ac:dyDescent="0.2">
      <c r="A830" s="9"/>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247"/>
      <c r="AM830" s="247"/>
    </row>
    <row r="831" spans="1:39" ht="13.5" customHeight="1" x14ac:dyDescent="0.2">
      <c r="A831" s="9"/>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247"/>
      <c r="AM831" s="247"/>
    </row>
    <row r="832" spans="1:39" ht="13.5" customHeight="1" x14ac:dyDescent="0.2">
      <c r="A832" s="9"/>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247"/>
      <c r="AM832" s="247"/>
    </row>
    <row r="833" spans="1:39" ht="13.5" customHeight="1" x14ac:dyDescent="0.2">
      <c r="A833" s="9"/>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247"/>
      <c r="AM833" s="247"/>
    </row>
    <row r="834" spans="1:39" ht="13.5" customHeight="1" x14ac:dyDescent="0.2">
      <c r="A834" s="9"/>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247"/>
      <c r="AM834" s="247"/>
    </row>
    <row r="835" spans="1:39" ht="13.5" customHeight="1" x14ac:dyDescent="0.2">
      <c r="A835" s="9"/>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247"/>
      <c r="AM835" s="247"/>
    </row>
    <row r="836" spans="1:39" ht="13.5" customHeight="1" x14ac:dyDescent="0.2">
      <c r="A836" s="9"/>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247"/>
      <c r="AM836" s="247"/>
    </row>
    <row r="837" spans="1:39" ht="13.5" customHeight="1" x14ac:dyDescent="0.2">
      <c r="A837" s="9"/>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247"/>
      <c r="AM837" s="247"/>
    </row>
    <row r="838" spans="1:39" ht="13.5" customHeight="1" x14ac:dyDescent="0.2">
      <c r="A838" s="9"/>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247"/>
      <c r="AM838" s="247"/>
    </row>
    <row r="839" spans="1:39" ht="13.5" customHeight="1" x14ac:dyDescent="0.2">
      <c r="A839" s="9"/>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247"/>
      <c r="AM839" s="247"/>
    </row>
    <row r="840" spans="1:39" ht="13.5" customHeight="1" x14ac:dyDescent="0.2">
      <c r="A840" s="9"/>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247"/>
      <c r="AM840" s="247"/>
    </row>
    <row r="841" spans="1:39" ht="13.5" customHeight="1" x14ac:dyDescent="0.2">
      <c r="A841" s="9"/>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247"/>
      <c r="AM841" s="247"/>
    </row>
    <row r="842" spans="1:39" ht="13.5" customHeight="1" x14ac:dyDescent="0.2">
      <c r="A842" s="9"/>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247"/>
      <c r="AM842" s="247"/>
    </row>
    <row r="843" spans="1:39" ht="13.5" customHeight="1" x14ac:dyDescent="0.2">
      <c r="A843" s="9"/>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247"/>
      <c r="AM843" s="247"/>
    </row>
    <row r="844" spans="1:39" ht="13.5" customHeight="1" x14ac:dyDescent="0.2">
      <c r="A844" s="9"/>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247"/>
      <c r="AM844" s="247"/>
    </row>
    <row r="845" spans="1:39" ht="13.5" customHeight="1" x14ac:dyDescent="0.2">
      <c r="A845" s="9"/>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247"/>
      <c r="AM845" s="247"/>
    </row>
    <row r="846" spans="1:39" ht="13.5" customHeight="1" x14ac:dyDescent="0.2">
      <c r="A846" s="9"/>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247"/>
      <c r="AM846" s="247"/>
    </row>
    <row r="847" spans="1:39" ht="13.5" customHeight="1" x14ac:dyDescent="0.2">
      <c r="A847" s="9"/>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247"/>
      <c r="AM847" s="247"/>
    </row>
    <row r="848" spans="1:39" ht="13.5" customHeight="1" x14ac:dyDescent="0.2">
      <c r="A848" s="9"/>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247"/>
      <c r="AM848" s="247"/>
    </row>
    <row r="849" spans="1:39" ht="13.5" customHeight="1" x14ac:dyDescent="0.2">
      <c r="A849" s="9"/>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247"/>
      <c r="AM849" s="247"/>
    </row>
    <row r="850" spans="1:39" ht="13.5" customHeight="1" x14ac:dyDescent="0.2">
      <c r="A850" s="9"/>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247"/>
      <c r="AM850" s="247"/>
    </row>
    <row r="851" spans="1:39" ht="13.5" customHeight="1" x14ac:dyDescent="0.2">
      <c r="A851" s="9"/>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247"/>
      <c r="AM851" s="247"/>
    </row>
    <row r="852" spans="1:39" ht="13.5" customHeight="1" x14ac:dyDescent="0.2">
      <c r="A852" s="9"/>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247"/>
      <c r="AM852" s="247"/>
    </row>
    <row r="853" spans="1:39" ht="13.5" customHeight="1" x14ac:dyDescent="0.2">
      <c r="A853" s="9"/>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247"/>
      <c r="AM853" s="247"/>
    </row>
    <row r="854" spans="1:39" ht="13.5" customHeight="1" x14ac:dyDescent="0.2">
      <c r="A854" s="9"/>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247"/>
      <c r="AM854" s="247"/>
    </row>
    <row r="855" spans="1:39" ht="13.5" customHeight="1" x14ac:dyDescent="0.2">
      <c r="A855" s="9"/>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247"/>
      <c r="AM855" s="247"/>
    </row>
    <row r="856" spans="1:39" ht="13.5" customHeight="1" x14ac:dyDescent="0.2">
      <c r="A856" s="9"/>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247"/>
      <c r="AM856" s="247"/>
    </row>
    <row r="857" spans="1:39" ht="13.5" customHeight="1" x14ac:dyDescent="0.2">
      <c r="A857" s="9"/>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247"/>
      <c r="AM857" s="247"/>
    </row>
    <row r="858" spans="1:39" ht="13.5" customHeight="1" x14ac:dyDescent="0.2">
      <c r="A858" s="9"/>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247"/>
      <c r="AM858" s="247"/>
    </row>
    <row r="859" spans="1:39" ht="13.5" customHeight="1" x14ac:dyDescent="0.2">
      <c r="A859" s="9"/>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247"/>
      <c r="AM859" s="247"/>
    </row>
    <row r="860" spans="1:39" ht="13.5" customHeight="1" x14ac:dyDescent="0.2">
      <c r="A860" s="9"/>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247"/>
      <c r="AM860" s="247"/>
    </row>
    <row r="861" spans="1:39" ht="13.5" customHeight="1" x14ac:dyDescent="0.2">
      <c r="A861" s="9"/>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247"/>
      <c r="AM861" s="247"/>
    </row>
    <row r="862" spans="1:39" ht="13.5" customHeight="1" x14ac:dyDescent="0.2">
      <c r="A862" s="9"/>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247"/>
      <c r="AM862" s="247"/>
    </row>
    <row r="863" spans="1:39" ht="13.5" customHeight="1" x14ac:dyDescent="0.2">
      <c r="A863" s="9"/>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247"/>
      <c r="AM863" s="247"/>
    </row>
    <row r="864" spans="1:39" ht="13.5" customHeight="1" x14ac:dyDescent="0.2">
      <c r="A864" s="9"/>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247"/>
      <c r="AM864" s="247"/>
    </row>
    <row r="865" spans="1:39" ht="13.5" customHeight="1" x14ac:dyDescent="0.2">
      <c r="A865" s="9"/>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247"/>
      <c r="AM865" s="247"/>
    </row>
    <row r="866" spans="1:39" ht="13.5" customHeight="1" x14ac:dyDescent="0.2">
      <c r="A866" s="9"/>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247"/>
      <c r="AM866" s="247"/>
    </row>
    <row r="867" spans="1:39" ht="13.5" customHeight="1" x14ac:dyDescent="0.2">
      <c r="A867" s="9"/>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247"/>
      <c r="AM867" s="247"/>
    </row>
    <row r="868" spans="1:39" ht="13.5" customHeight="1" x14ac:dyDescent="0.2">
      <c r="A868" s="9"/>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247"/>
      <c r="AM868" s="247"/>
    </row>
    <row r="869" spans="1:39" ht="13.5" customHeight="1" x14ac:dyDescent="0.2">
      <c r="A869" s="9"/>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247"/>
      <c r="AM869" s="247"/>
    </row>
    <row r="870" spans="1:39" ht="13.5" customHeight="1" x14ac:dyDescent="0.2">
      <c r="A870" s="9"/>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247"/>
      <c r="AM870" s="247"/>
    </row>
    <row r="871" spans="1:39" ht="13.5" customHeight="1" x14ac:dyDescent="0.2">
      <c r="A871" s="9"/>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247"/>
      <c r="AM871" s="247"/>
    </row>
    <row r="872" spans="1:39" ht="13.5" customHeight="1" x14ac:dyDescent="0.2">
      <c r="A872" s="9"/>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247"/>
      <c r="AM872" s="247"/>
    </row>
    <row r="873" spans="1:39" ht="13.5" customHeight="1" x14ac:dyDescent="0.2">
      <c r="A873" s="9"/>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247"/>
      <c r="AM873" s="247"/>
    </row>
    <row r="874" spans="1:39" ht="13.5" customHeight="1" x14ac:dyDescent="0.2">
      <c r="A874" s="9"/>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247"/>
      <c r="AM874" s="247"/>
    </row>
    <row r="875" spans="1:39" ht="13.5" customHeight="1" x14ac:dyDescent="0.2">
      <c r="A875" s="9"/>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247"/>
      <c r="AM875" s="247"/>
    </row>
    <row r="876" spans="1:39" ht="13.5" customHeight="1" x14ac:dyDescent="0.2">
      <c r="A876" s="9"/>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247"/>
      <c r="AM876" s="247"/>
    </row>
    <row r="877" spans="1:39" ht="13.5" customHeight="1" x14ac:dyDescent="0.2">
      <c r="A877" s="9"/>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247"/>
      <c r="AM877" s="247"/>
    </row>
    <row r="878" spans="1:39" ht="13.5" customHeight="1" x14ac:dyDescent="0.2">
      <c r="A878" s="9"/>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247"/>
      <c r="AM878" s="247"/>
    </row>
    <row r="879" spans="1:39" ht="13.5" customHeight="1" x14ac:dyDescent="0.2">
      <c r="A879" s="9"/>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247"/>
      <c r="AM879" s="247"/>
    </row>
    <row r="880" spans="1:39" ht="13.5" customHeight="1" x14ac:dyDescent="0.2">
      <c r="A880" s="9"/>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247"/>
      <c r="AM880" s="247"/>
    </row>
    <row r="881" spans="1:39" ht="13.5" customHeight="1" x14ac:dyDescent="0.2">
      <c r="A881" s="9"/>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247"/>
      <c r="AM881" s="247"/>
    </row>
    <row r="882" spans="1:39" ht="13.5" customHeight="1" x14ac:dyDescent="0.2">
      <c r="A882" s="9"/>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247"/>
      <c r="AM882" s="247"/>
    </row>
    <row r="883" spans="1:39" ht="13.5" customHeight="1" x14ac:dyDescent="0.2">
      <c r="A883" s="9"/>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247"/>
      <c r="AM883" s="247"/>
    </row>
    <row r="884" spans="1:39" ht="13.5" customHeight="1" x14ac:dyDescent="0.2">
      <c r="A884" s="9"/>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247"/>
      <c r="AM884" s="247"/>
    </row>
    <row r="885" spans="1:39" ht="13.5" customHeight="1" x14ac:dyDescent="0.2">
      <c r="A885" s="9"/>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247"/>
      <c r="AM885" s="247"/>
    </row>
    <row r="886" spans="1:39" ht="13.5" customHeight="1" x14ac:dyDescent="0.2">
      <c r="A886" s="9"/>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247"/>
      <c r="AM886" s="247"/>
    </row>
    <row r="887" spans="1:39" ht="13.5" customHeight="1" x14ac:dyDescent="0.2">
      <c r="A887" s="9"/>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247"/>
      <c r="AM887" s="247"/>
    </row>
    <row r="888" spans="1:39" ht="13.5" customHeight="1" x14ac:dyDescent="0.2">
      <c r="A888" s="9"/>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247"/>
      <c r="AM888" s="247"/>
    </row>
    <row r="889" spans="1:39" ht="13.5" customHeight="1" x14ac:dyDescent="0.2">
      <c r="A889" s="9"/>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247"/>
      <c r="AM889" s="247"/>
    </row>
    <row r="890" spans="1:39" ht="13.5" customHeight="1" x14ac:dyDescent="0.2">
      <c r="A890" s="9"/>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247"/>
      <c r="AM890" s="247"/>
    </row>
    <row r="891" spans="1:39" ht="13.5" customHeight="1" x14ac:dyDescent="0.2">
      <c r="A891" s="9"/>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247"/>
      <c r="AM891" s="247"/>
    </row>
    <row r="892" spans="1:39" ht="13.5" customHeight="1" x14ac:dyDescent="0.2">
      <c r="A892" s="9"/>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247"/>
      <c r="AM892" s="247"/>
    </row>
    <row r="893" spans="1:39" ht="13.5" customHeight="1" x14ac:dyDescent="0.2">
      <c r="A893" s="9"/>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247"/>
      <c r="AM893" s="247"/>
    </row>
    <row r="894" spans="1:39" ht="13.5" customHeight="1" x14ac:dyDescent="0.2">
      <c r="A894" s="9"/>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247"/>
      <c r="AM894" s="247"/>
    </row>
    <row r="895" spans="1:39" ht="13.5" customHeight="1" x14ac:dyDescent="0.2">
      <c r="A895" s="9"/>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247"/>
      <c r="AM895" s="247"/>
    </row>
    <row r="896" spans="1:39" ht="13.5" customHeight="1" x14ac:dyDescent="0.2">
      <c r="A896" s="9"/>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247"/>
      <c r="AM896" s="247"/>
    </row>
    <row r="897" spans="1:39" ht="13.5" customHeight="1" x14ac:dyDescent="0.2">
      <c r="A897" s="9"/>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247"/>
      <c r="AM897" s="247"/>
    </row>
    <row r="898" spans="1:39" ht="13.5" customHeight="1" x14ac:dyDescent="0.2">
      <c r="A898" s="9"/>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247"/>
      <c r="AM898" s="247"/>
    </row>
    <row r="899" spans="1:39" ht="13.5" customHeight="1" x14ac:dyDescent="0.2">
      <c r="A899" s="9"/>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247"/>
      <c r="AM899" s="247"/>
    </row>
    <row r="900" spans="1:39" ht="13.5" customHeight="1" x14ac:dyDescent="0.2">
      <c r="A900" s="9"/>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247"/>
      <c r="AM900" s="247"/>
    </row>
    <row r="901" spans="1:39" ht="13.5" customHeight="1" x14ac:dyDescent="0.2">
      <c r="A901" s="9"/>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247"/>
      <c r="AM901" s="247"/>
    </row>
    <row r="902" spans="1:39" ht="13.5" customHeight="1" x14ac:dyDescent="0.2">
      <c r="A902" s="9"/>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247"/>
      <c r="AM902" s="247"/>
    </row>
    <row r="903" spans="1:39" ht="13.5" customHeight="1" x14ac:dyDescent="0.2">
      <c r="A903" s="9"/>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247"/>
      <c r="AM903" s="247"/>
    </row>
    <row r="904" spans="1:39" ht="13.5" customHeight="1" x14ac:dyDescent="0.2">
      <c r="A904" s="9"/>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247"/>
      <c r="AM904" s="247"/>
    </row>
    <row r="905" spans="1:39" ht="13.5" customHeight="1" x14ac:dyDescent="0.2">
      <c r="A905" s="9"/>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247"/>
      <c r="AM905" s="247"/>
    </row>
    <row r="906" spans="1:39" ht="13.5" customHeight="1" x14ac:dyDescent="0.2">
      <c r="A906" s="9"/>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247"/>
      <c r="AM906" s="247"/>
    </row>
    <row r="907" spans="1:39" ht="13.5" customHeight="1" x14ac:dyDescent="0.2">
      <c r="A907" s="9"/>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247"/>
      <c r="AM907" s="247"/>
    </row>
    <row r="908" spans="1:39" ht="13.5" customHeight="1" x14ac:dyDescent="0.2">
      <c r="A908" s="9"/>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247"/>
      <c r="AM908" s="247"/>
    </row>
    <row r="909" spans="1:39" ht="13.5" customHeight="1" x14ac:dyDescent="0.2">
      <c r="A909" s="9"/>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247"/>
      <c r="AM909" s="247"/>
    </row>
    <row r="910" spans="1:39" ht="13.5" customHeight="1" x14ac:dyDescent="0.2">
      <c r="A910" s="9"/>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247"/>
      <c r="AM910" s="247"/>
    </row>
    <row r="911" spans="1:39" ht="13.5" customHeight="1" x14ac:dyDescent="0.2">
      <c r="A911" s="9"/>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247"/>
      <c r="AM911" s="247"/>
    </row>
    <row r="912" spans="1:39" ht="13.5" customHeight="1" x14ac:dyDescent="0.2">
      <c r="A912" s="9"/>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247"/>
      <c r="AM912" s="247"/>
    </row>
    <row r="913" spans="1:39" ht="13.5" customHeight="1" x14ac:dyDescent="0.2">
      <c r="A913" s="9"/>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247"/>
      <c r="AM913" s="247"/>
    </row>
    <row r="914" spans="1:39" ht="13.5" customHeight="1" x14ac:dyDescent="0.2">
      <c r="A914" s="9"/>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247"/>
      <c r="AM914" s="247"/>
    </row>
    <row r="915" spans="1:39" ht="13.5" customHeight="1" x14ac:dyDescent="0.2">
      <c r="A915" s="9"/>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247"/>
      <c r="AM915" s="247"/>
    </row>
    <row r="916" spans="1:39" ht="13.5" customHeight="1" x14ac:dyDescent="0.2">
      <c r="A916" s="9"/>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247"/>
      <c r="AM916" s="247"/>
    </row>
    <row r="917" spans="1:39" ht="13.5" customHeight="1" x14ac:dyDescent="0.2">
      <c r="A917" s="9"/>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247"/>
      <c r="AM917" s="247"/>
    </row>
    <row r="918" spans="1:39" ht="13.5" customHeight="1" x14ac:dyDescent="0.2">
      <c r="A918" s="9"/>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247"/>
      <c r="AM918" s="247"/>
    </row>
    <row r="919" spans="1:39" ht="13.5" customHeight="1" x14ac:dyDescent="0.2">
      <c r="A919" s="9"/>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247"/>
      <c r="AM919" s="247"/>
    </row>
    <row r="920" spans="1:39" ht="13.5" customHeight="1" x14ac:dyDescent="0.2">
      <c r="A920" s="9"/>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247"/>
      <c r="AM920" s="247"/>
    </row>
    <row r="921" spans="1:39" ht="13.5" customHeight="1" x14ac:dyDescent="0.2">
      <c r="A921" s="9"/>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247"/>
      <c r="AM921" s="247"/>
    </row>
    <row r="922" spans="1:39" ht="13.5" customHeight="1" x14ac:dyDescent="0.2">
      <c r="A922" s="9"/>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247"/>
      <c r="AM922" s="247"/>
    </row>
    <row r="923" spans="1:39" ht="13.5" customHeight="1" x14ac:dyDescent="0.2">
      <c r="A923" s="9"/>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247"/>
      <c r="AM923" s="247"/>
    </row>
    <row r="924" spans="1:39" ht="13.5" customHeight="1" x14ac:dyDescent="0.2">
      <c r="A924" s="9"/>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247"/>
      <c r="AM924" s="247"/>
    </row>
    <row r="925" spans="1:39" ht="13.5" customHeight="1" x14ac:dyDescent="0.2">
      <c r="A925" s="9"/>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247"/>
      <c r="AM925" s="247"/>
    </row>
    <row r="926" spans="1:39" ht="13.5" customHeight="1" x14ac:dyDescent="0.2">
      <c r="A926" s="9"/>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247"/>
      <c r="AM926" s="247"/>
    </row>
    <row r="927" spans="1:39" ht="13.5" customHeight="1" x14ac:dyDescent="0.2">
      <c r="A927" s="9"/>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247"/>
      <c r="AM927" s="247"/>
    </row>
    <row r="928" spans="1:39" ht="13.5" customHeight="1" x14ac:dyDescent="0.2">
      <c r="A928" s="9"/>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247"/>
      <c r="AM928" s="247"/>
    </row>
    <row r="929" spans="1:39" ht="13.5" customHeight="1" x14ac:dyDescent="0.2">
      <c r="A929" s="9"/>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247"/>
      <c r="AM929" s="247"/>
    </row>
    <row r="930" spans="1:39" ht="13.5" customHeight="1" x14ac:dyDescent="0.2">
      <c r="A930" s="9"/>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247"/>
      <c r="AM930" s="247"/>
    </row>
    <row r="931" spans="1:39" ht="13.5" customHeight="1" x14ac:dyDescent="0.2">
      <c r="A931" s="9"/>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247"/>
      <c r="AM931" s="247"/>
    </row>
    <row r="932" spans="1:39" ht="13.5" customHeight="1" x14ac:dyDescent="0.2">
      <c r="A932" s="9"/>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247"/>
      <c r="AM932" s="247"/>
    </row>
    <row r="933" spans="1:39" ht="13.5" customHeight="1" x14ac:dyDescent="0.2">
      <c r="A933" s="9"/>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247"/>
      <c r="AM933" s="247"/>
    </row>
    <row r="934" spans="1:39" ht="13.5" customHeight="1" x14ac:dyDescent="0.2">
      <c r="A934" s="9"/>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247"/>
      <c r="AM934" s="247"/>
    </row>
    <row r="935" spans="1:39" ht="13.5" customHeight="1" x14ac:dyDescent="0.2">
      <c r="A935" s="9"/>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247"/>
      <c r="AM935" s="247"/>
    </row>
    <row r="936" spans="1:39" ht="13.5" customHeight="1" x14ac:dyDescent="0.2">
      <c r="A936" s="9"/>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247"/>
      <c r="AM936" s="247"/>
    </row>
    <row r="937" spans="1:39" ht="13.5" customHeight="1" x14ac:dyDescent="0.2">
      <c r="A937" s="9"/>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247"/>
      <c r="AM937" s="247"/>
    </row>
    <row r="938" spans="1:39" ht="13.5" customHeight="1" x14ac:dyDescent="0.2">
      <c r="A938" s="9"/>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247"/>
      <c r="AM938" s="247"/>
    </row>
    <row r="939" spans="1:39" ht="13.5" customHeight="1" x14ac:dyDescent="0.2">
      <c r="A939" s="9"/>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247"/>
      <c r="AM939" s="247"/>
    </row>
    <row r="940" spans="1:39" ht="13.5" customHeight="1" x14ac:dyDescent="0.2">
      <c r="A940" s="9"/>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247"/>
      <c r="AM940" s="247"/>
    </row>
    <row r="941" spans="1:39" ht="13.5" customHeight="1" x14ac:dyDescent="0.2">
      <c r="A941" s="9"/>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247"/>
      <c r="AM941" s="247"/>
    </row>
    <row r="942" spans="1:39" ht="13.5" customHeight="1" x14ac:dyDescent="0.2">
      <c r="A942" s="9"/>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247"/>
      <c r="AM942" s="247"/>
    </row>
    <row r="943" spans="1:39" ht="13.5" customHeight="1" x14ac:dyDescent="0.2">
      <c r="A943" s="9"/>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247"/>
      <c r="AM943" s="247"/>
    </row>
    <row r="944" spans="1:39" ht="13.5" customHeight="1" x14ac:dyDescent="0.2">
      <c r="A944" s="9"/>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247"/>
      <c r="AM944" s="247"/>
    </row>
    <row r="945" spans="1:39" ht="13.5" customHeight="1" x14ac:dyDescent="0.2">
      <c r="A945" s="9"/>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247"/>
      <c r="AM945" s="247"/>
    </row>
    <row r="946" spans="1:39" ht="13.5" customHeight="1" x14ac:dyDescent="0.2">
      <c r="A946" s="9"/>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247"/>
      <c r="AM946" s="247"/>
    </row>
    <row r="947" spans="1:39" ht="13.5" customHeight="1" x14ac:dyDescent="0.2">
      <c r="A947" s="9"/>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247"/>
      <c r="AM947" s="247"/>
    </row>
    <row r="948" spans="1:39" ht="13.5" customHeight="1" x14ac:dyDescent="0.2">
      <c r="A948" s="9"/>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247"/>
      <c r="AM948" s="247"/>
    </row>
    <row r="949" spans="1:39" ht="13.5" customHeight="1" x14ac:dyDescent="0.2">
      <c r="A949" s="9"/>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247"/>
      <c r="AM949" s="247"/>
    </row>
    <row r="950" spans="1:39" ht="13.5" customHeight="1" x14ac:dyDescent="0.2">
      <c r="A950" s="9"/>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247"/>
      <c r="AM950" s="247"/>
    </row>
    <row r="951" spans="1:39" ht="13.5" customHeight="1" x14ac:dyDescent="0.2">
      <c r="A951" s="9"/>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247"/>
      <c r="AM951" s="247"/>
    </row>
    <row r="952" spans="1:39" ht="13.5" customHeight="1" x14ac:dyDescent="0.2">
      <c r="A952" s="9"/>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247"/>
      <c r="AM952" s="247"/>
    </row>
    <row r="953" spans="1:39" ht="13.5" customHeight="1" x14ac:dyDescent="0.2">
      <c r="A953" s="9"/>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247"/>
      <c r="AM953" s="247"/>
    </row>
    <row r="954" spans="1:39" ht="13.5" customHeight="1" x14ac:dyDescent="0.2">
      <c r="A954" s="9"/>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247"/>
      <c r="AM954" s="247"/>
    </row>
    <row r="955" spans="1:39" ht="13.5" customHeight="1" x14ac:dyDescent="0.2">
      <c r="A955" s="9"/>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247"/>
      <c r="AM955" s="247"/>
    </row>
    <row r="956" spans="1:39" ht="13.5" customHeight="1" x14ac:dyDescent="0.2">
      <c r="A956" s="9"/>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247"/>
      <c r="AM956" s="247"/>
    </row>
    <row r="957" spans="1:39" ht="13.5" customHeight="1" x14ac:dyDescent="0.2">
      <c r="A957" s="9"/>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247"/>
      <c r="AM957" s="247"/>
    </row>
    <row r="958" spans="1:39" ht="13.5" customHeight="1" x14ac:dyDescent="0.2">
      <c r="A958" s="9"/>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247"/>
      <c r="AM958" s="247"/>
    </row>
    <row r="959" spans="1:39" ht="13.5" customHeight="1" x14ac:dyDescent="0.2">
      <c r="A959" s="9"/>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247"/>
      <c r="AM959" s="247"/>
    </row>
    <row r="960" spans="1:39" ht="13.5" customHeight="1" x14ac:dyDescent="0.2">
      <c r="A960" s="9"/>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247"/>
      <c r="AM960" s="247"/>
    </row>
    <row r="961" spans="1:39" ht="13.5" customHeight="1" x14ac:dyDescent="0.2">
      <c r="A961" s="9"/>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247"/>
      <c r="AM961" s="247"/>
    </row>
    <row r="962" spans="1:39" ht="13.5" customHeight="1" x14ac:dyDescent="0.2">
      <c r="A962" s="9"/>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247"/>
      <c r="AM962" s="247"/>
    </row>
    <row r="963" spans="1:39" ht="13.5" customHeight="1" x14ac:dyDescent="0.2">
      <c r="A963" s="9"/>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247"/>
      <c r="AM963" s="247"/>
    </row>
    <row r="964" spans="1:39" ht="13.5" customHeight="1" x14ac:dyDescent="0.2">
      <c r="A964" s="9"/>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247"/>
      <c r="AM964" s="247"/>
    </row>
    <row r="965" spans="1:39" ht="13.5" customHeight="1" x14ac:dyDescent="0.2">
      <c r="A965" s="9"/>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247"/>
      <c r="AM965" s="247"/>
    </row>
    <row r="966" spans="1:39" ht="13.5" customHeight="1" x14ac:dyDescent="0.2">
      <c r="A966" s="9"/>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247"/>
      <c r="AM966" s="247"/>
    </row>
    <row r="967" spans="1:39" ht="13.5" customHeight="1" x14ac:dyDescent="0.2">
      <c r="A967" s="9"/>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247"/>
      <c r="AM967" s="247"/>
    </row>
    <row r="968" spans="1:39" ht="13.5" customHeight="1" x14ac:dyDescent="0.2">
      <c r="A968" s="9"/>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247"/>
      <c r="AM968" s="247"/>
    </row>
    <row r="969" spans="1:39" ht="13.5" customHeight="1" x14ac:dyDescent="0.2">
      <c r="A969" s="9"/>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247"/>
      <c r="AM969" s="247"/>
    </row>
    <row r="970" spans="1:39" ht="13.5" customHeight="1" x14ac:dyDescent="0.2">
      <c r="A970" s="9"/>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247"/>
      <c r="AM970" s="247"/>
    </row>
    <row r="971" spans="1:39" ht="13.5" customHeight="1" x14ac:dyDescent="0.2">
      <c r="A971" s="9"/>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247"/>
      <c r="AM971" s="247"/>
    </row>
    <row r="972" spans="1:39" ht="13.5" customHeight="1" x14ac:dyDescent="0.2">
      <c r="A972" s="9"/>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247"/>
      <c r="AM972" s="247"/>
    </row>
    <row r="973" spans="1:39" ht="13.5" customHeight="1" x14ac:dyDescent="0.2">
      <c r="A973" s="9"/>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247"/>
      <c r="AM973" s="247"/>
    </row>
    <row r="974" spans="1:39" ht="13.5" customHeight="1" x14ac:dyDescent="0.2">
      <c r="A974" s="9"/>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247"/>
      <c r="AM974" s="247"/>
    </row>
    <row r="975" spans="1:39" ht="13.5" customHeight="1" x14ac:dyDescent="0.2">
      <c r="A975" s="9"/>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247"/>
      <c r="AM975" s="247"/>
    </row>
    <row r="976" spans="1:39" ht="13.5" customHeight="1" x14ac:dyDescent="0.2">
      <c r="A976" s="9"/>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247"/>
      <c r="AM976" s="247"/>
    </row>
    <row r="977" spans="1:39" ht="13.5" customHeight="1" x14ac:dyDescent="0.2">
      <c r="A977" s="9"/>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247"/>
      <c r="AM977" s="247"/>
    </row>
    <row r="978" spans="1:39" ht="13.5" customHeight="1" x14ac:dyDescent="0.2">
      <c r="A978" s="9"/>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247"/>
      <c r="AM978" s="247"/>
    </row>
    <row r="979" spans="1:39" ht="13.5" customHeight="1" x14ac:dyDescent="0.2">
      <c r="A979" s="9"/>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247"/>
      <c r="AM979" s="247"/>
    </row>
    <row r="980" spans="1:39" ht="13.5" customHeight="1" x14ac:dyDescent="0.2">
      <c r="A980" s="9"/>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247"/>
      <c r="AM980" s="247"/>
    </row>
    <row r="981" spans="1:39" ht="13.5" customHeight="1" x14ac:dyDescent="0.2">
      <c r="A981" s="9"/>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247"/>
      <c r="AM981" s="247"/>
    </row>
    <row r="982" spans="1:39" ht="13.5" customHeight="1" x14ac:dyDescent="0.2">
      <c r="A982" s="9"/>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5"/>
      <c r="AL982" s="247"/>
      <c r="AM982" s="247"/>
    </row>
    <row r="983" spans="1:39" ht="13.5" customHeight="1" x14ac:dyDescent="0.2">
      <c r="A983" s="9"/>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247"/>
      <c r="AM983" s="247"/>
    </row>
    <row r="984" spans="1:39" ht="13.5" customHeight="1" x14ac:dyDescent="0.2">
      <c r="A984" s="9"/>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247"/>
      <c r="AM984" s="247"/>
    </row>
    <row r="985" spans="1:39" ht="13.5" customHeight="1" x14ac:dyDescent="0.2">
      <c r="A985" s="9"/>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247"/>
      <c r="AM985" s="247"/>
    </row>
    <row r="986" spans="1:39" ht="13.5" customHeight="1" x14ac:dyDescent="0.2">
      <c r="A986" s="9"/>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247"/>
      <c r="AM986" s="247"/>
    </row>
    <row r="987" spans="1:39" ht="13.5" customHeight="1" x14ac:dyDescent="0.2">
      <c r="A987" s="9"/>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247"/>
      <c r="AM987" s="247"/>
    </row>
    <row r="988" spans="1:39" ht="13.5" customHeight="1" x14ac:dyDescent="0.2">
      <c r="A988" s="9"/>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c r="AJ988" s="5"/>
      <c r="AK988" s="5"/>
      <c r="AL988" s="247"/>
      <c r="AM988" s="247"/>
    </row>
    <row r="989" spans="1:39" ht="13.5" customHeight="1" x14ac:dyDescent="0.2">
      <c r="A989" s="9"/>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c r="AJ989" s="5"/>
      <c r="AK989" s="5"/>
      <c r="AL989" s="247"/>
      <c r="AM989" s="247"/>
    </row>
    <row r="990" spans="1:39" ht="15" customHeight="1" x14ac:dyDescent="0.2">
      <c r="A990" s="247"/>
      <c r="B990" s="247"/>
      <c r="C990" s="247"/>
      <c r="D990" s="247"/>
      <c r="E990" s="247"/>
      <c r="F990" s="247"/>
      <c r="G990" s="247"/>
      <c r="H990" s="247"/>
      <c r="I990" s="247"/>
      <c r="J990" s="247"/>
      <c r="K990" s="247"/>
      <c r="L990" s="247"/>
      <c r="M990" s="247"/>
      <c r="N990" s="247"/>
      <c r="O990" s="247"/>
      <c r="P990" s="247"/>
      <c r="Q990" s="247"/>
      <c r="R990" s="247"/>
      <c r="S990" s="247"/>
      <c r="T990" s="247"/>
      <c r="U990" s="247"/>
      <c r="V990" s="247"/>
      <c r="W990" s="247"/>
      <c r="X990" s="247"/>
      <c r="Y990" s="247"/>
      <c r="Z990" s="247"/>
      <c r="AA990" s="247"/>
      <c r="AB990" s="247"/>
      <c r="AC990" s="247"/>
      <c r="AD990" s="247"/>
      <c r="AE990" s="247"/>
      <c r="AF990" s="247"/>
      <c r="AG990" s="247"/>
      <c r="AH990" s="247"/>
      <c r="AI990" s="247"/>
      <c r="AJ990" s="247"/>
      <c r="AK990" s="247"/>
      <c r="AL990" s="247"/>
      <c r="AM990" s="247"/>
    </row>
    <row r="991" spans="1:39" ht="15" customHeight="1" x14ac:dyDescent="0.2">
      <c r="A991" s="247"/>
      <c r="B991" s="247"/>
      <c r="C991" s="247"/>
      <c r="D991" s="247"/>
      <c r="E991" s="247"/>
      <c r="F991" s="247"/>
      <c r="G991" s="247"/>
      <c r="H991" s="247"/>
      <c r="I991" s="247"/>
      <c r="J991" s="247"/>
      <c r="K991" s="247"/>
      <c r="L991" s="247"/>
      <c r="M991" s="247"/>
      <c r="N991" s="247"/>
      <c r="O991" s="247"/>
      <c r="P991" s="247"/>
      <c r="Q991" s="247"/>
      <c r="R991" s="247"/>
      <c r="S991" s="247"/>
      <c r="T991" s="247"/>
      <c r="U991" s="247"/>
      <c r="V991" s="247"/>
      <c r="W991" s="247"/>
      <c r="X991" s="247"/>
      <c r="Y991" s="247"/>
      <c r="Z991" s="247"/>
      <c r="AA991" s="247"/>
      <c r="AB991" s="247"/>
      <c r="AC991" s="247"/>
      <c r="AD991" s="247"/>
      <c r="AE991" s="247"/>
      <c r="AF991" s="247"/>
      <c r="AG991" s="247"/>
      <c r="AH991" s="247"/>
      <c r="AI991" s="247"/>
      <c r="AJ991" s="247"/>
      <c r="AK991" s="247"/>
      <c r="AL991" s="247"/>
      <c r="AM991" s="247"/>
    </row>
    <row r="992" spans="1:39" ht="15" customHeight="1" x14ac:dyDescent="0.2">
      <c r="A992" s="247"/>
      <c r="B992" s="247"/>
      <c r="C992" s="247"/>
      <c r="D992" s="247"/>
      <c r="E992" s="247"/>
      <c r="F992" s="247"/>
      <c r="G992" s="247"/>
      <c r="H992" s="247"/>
      <c r="I992" s="247"/>
      <c r="J992" s="247"/>
      <c r="K992" s="247"/>
      <c r="L992" s="247"/>
      <c r="M992" s="247"/>
      <c r="N992" s="247"/>
      <c r="O992" s="247"/>
      <c r="P992" s="247"/>
      <c r="Q992" s="247"/>
      <c r="R992" s="247"/>
      <c r="S992" s="247"/>
      <c r="T992" s="247"/>
      <c r="U992" s="247"/>
      <c r="V992" s="247"/>
      <c r="W992" s="247"/>
      <c r="X992" s="247"/>
      <c r="Y992" s="247"/>
      <c r="Z992" s="247"/>
      <c r="AA992" s="247"/>
      <c r="AB992" s="247"/>
      <c r="AC992" s="247"/>
      <c r="AD992" s="247"/>
      <c r="AE992" s="247"/>
      <c r="AF992" s="247"/>
      <c r="AG992" s="247"/>
      <c r="AH992" s="247"/>
      <c r="AI992" s="247"/>
      <c r="AJ992" s="247"/>
      <c r="AK992" s="247"/>
      <c r="AL992" s="247"/>
      <c r="AM992" s="247"/>
    </row>
    <row r="993" spans="1:39" ht="15" customHeight="1" x14ac:dyDescent="0.2">
      <c r="A993" s="247"/>
      <c r="B993" s="247"/>
      <c r="C993" s="247"/>
      <c r="D993" s="247"/>
      <c r="E993" s="247"/>
      <c r="F993" s="247"/>
      <c r="G993" s="247"/>
      <c r="H993" s="247"/>
      <c r="I993" s="247"/>
      <c r="J993" s="247"/>
      <c r="K993" s="247"/>
      <c r="L993" s="247"/>
      <c r="M993" s="247"/>
      <c r="N993" s="247"/>
      <c r="O993" s="247"/>
      <c r="P993" s="247"/>
      <c r="Q993" s="247"/>
      <c r="R993" s="247"/>
      <c r="S993" s="247"/>
      <c r="T993" s="247"/>
      <c r="U993" s="247"/>
      <c r="V993" s="247"/>
      <c r="W993" s="247"/>
      <c r="X993" s="247"/>
      <c r="Y993" s="247"/>
      <c r="Z993" s="247"/>
      <c r="AA993" s="247"/>
      <c r="AB993" s="247"/>
      <c r="AC993" s="247"/>
      <c r="AD993" s="247"/>
      <c r="AE993" s="247"/>
      <c r="AF993" s="247"/>
      <c r="AG993" s="247"/>
      <c r="AH993" s="247"/>
      <c r="AI993" s="247"/>
      <c r="AJ993" s="247"/>
      <c r="AK993" s="247"/>
      <c r="AL993" s="247"/>
      <c r="AM993" s="247"/>
    </row>
    <row r="994" spans="1:39" ht="15" customHeight="1" x14ac:dyDescent="0.2">
      <c r="A994" s="247"/>
      <c r="B994" s="247"/>
      <c r="C994" s="247"/>
      <c r="D994" s="247"/>
      <c r="E994" s="247"/>
      <c r="F994" s="247"/>
      <c r="G994" s="247"/>
      <c r="H994" s="247"/>
      <c r="I994" s="247"/>
      <c r="J994" s="247"/>
      <c r="K994" s="247"/>
      <c r="L994" s="247"/>
      <c r="M994" s="247"/>
      <c r="N994" s="247"/>
      <c r="O994" s="247"/>
      <c r="P994" s="247"/>
      <c r="Q994" s="247"/>
      <c r="R994" s="247"/>
      <c r="S994" s="247"/>
      <c r="T994" s="247"/>
      <c r="U994" s="247"/>
      <c r="V994" s="247"/>
      <c r="W994" s="247"/>
      <c r="X994" s="247"/>
      <c r="Y994" s="247"/>
      <c r="Z994" s="247"/>
      <c r="AA994" s="247"/>
      <c r="AB994" s="247"/>
      <c r="AC994" s="247"/>
      <c r="AD994" s="247"/>
      <c r="AE994" s="247"/>
      <c r="AF994" s="247"/>
      <c r="AG994" s="247"/>
      <c r="AH994" s="247"/>
      <c r="AI994" s="247"/>
      <c r="AJ994" s="247"/>
      <c r="AK994" s="247"/>
      <c r="AL994" s="247"/>
      <c r="AM994" s="247"/>
    </row>
    <row r="995" spans="1:39" ht="15" customHeight="1" x14ac:dyDescent="0.2">
      <c r="A995" s="247"/>
      <c r="B995" s="247"/>
      <c r="C995" s="247"/>
      <c r="D995" s="247"/>
      <c r="E995" s="247"/>
      <c r="F995" s="247"/>
      <c r="G995" s="247"/>
      <c r="H995" s="247"/>
      <c r="I995" s="247"/>
      <c r="J995" s="247"/>
      <c r="K995" s="247"/>
      <c r="L995" s="247"/>
      <c r="M995" s="247"/>
      <c r="N995" s="247"/>
      <c r="O995" s="247"/>
      <c r="P995" s="247"/>
      <c r="Q995" s="247"/>
      <c r="R995" s="247"/>
      <c r="S995" s="247"/>
      <c r="T995" s="247"/>
      <c r="U995" s="247"/>
      <c r="V995" s="247"/>
      <c r="W995" s="247"/>
      <c r="X995" s="247"/>
      <c r="Y995" s="247"/>
      <c r="Z995" s="247"/>
      <c r="AA995" s="247"/>
      <c r="AB995" s="247"/>
      <c r="AC995" s="247"/>
      <c r="AD995" s="247"/>
      <c r="AE995" s="247"/>
      <c r="AF995" s="247"/>
      <c r="AG995" s="247"/>
      <c r="AH995" s="247"/>
      <c r="AI995" s="247"/>
      <c r="AJ995" s="247"/>
      <c r="AK995" s="247"/>
      <c r="AL995" s="247"/>
      <c r="AM995" s="247"/>
    </row>
    <row r="996" spans="1:39" ht="15" customHeight="1" x14ac:dyDescent="0.2">
      <c r="A996" s="247"/>
      <c r="B996" s="247"/>
      <c r="C996" s="247"/>
      <c r="D996" s="247"/>
      <c r="E996" s="247"/>
      <c r="F996" s="247"/>
      <c r="G996" s="247"/>
      <c r="H996" s="247"/>
      <c r="I996" s="247"/>
      <c r="J996" s="247"/>
      <c r="K996" s="247"/>
      <c r="L996" s="247"/>
      <c r="M996" s="247"/>
      <c r="N996" s="247"/>
      <c r="O996" s="247"/>
      <c r="P996" s="247"/>
      <c r="Q996" s="247"/>
      <c r="R996" s="247"/>
      <c r="S996" s="247"/>
      <c r="T996" s="247"/>
      <c r="U996" s="247"/>
      <c r="V996" s="247"/>
      <c r="W996" s="247"/>
      <c r="X996" s="247"/>
      <c r="Y996" s="247"/>
      <c r="Z996" s="247"/>
      <c r="AA996" s="247"/>
      <c r="AB996" s="247"/>
      <c r="AC996" s="247"/>
      <c r="AD996" s="247"/>
      <c r="AE996" s="247"/>
      <c r="AF996" s="247"/>
      <c r="AG996" s="247"/>
      <c r="AH996" s="247"/>
      <c r="AI996" s="247"/>
      <c r="AJ996" s="247"/>
      <c r="AK996" s="247"/>
      <c r="AL996" s="247"/>
      <c r="AM996" s="247"/>
    </row>
    <row r="997" spans="1:39" ht="15" customHeight="1" x14ac:dyDescent="0.2">
      <c r="A997" s="247"/>
      <c r="B997" s="247"/>
      <c r="C997" s="247"/>
      <c r="D997" s="247"/>
      <c r="E997" s="247"/>
      <c r="F997" s="247"/>
      <c r="G997" s="247"/>
      <c r="H997" s="247"/>
      <c r="I997" s="247"/>
      <c r="J997" s="247"/>
      <c r="K997" s="247"/>
      <c r="L997" s="247"/>
      <c r="M997" s="247"/>
      <c r="N997" s="247"/>
      <c r="O997" s="247"/>
      <c r="P997" s="247"/>
      <c r="Q997" s="247"/>
      <c r="R997" s="247"/>
      <c r="S997" s="247"/>
      <c r="T997" s="247"/>
      <c r="U997" s="247"/>
      <c r="V997" s="247"/>
      <c r="W997" s="247"/>
      <c r="X997" s="247"/>
      <c r="Y997" s="247"/>
      <c r="Z997" s="247"/>
      <c r="AA997" s="247"/>
      <c r="AB997" s="247"/>
      <c r="AC997" s="247"/>
      <c r="AD997" s="247"/>
      <c r="AE997" s="247"/>
      <c r="AF997" s="247"/>
      <c r="AG997" s="247"/>
      <c r="AH997" s="247"/>
      <c r="AI997" s="247"/>
      <c r="AJ997" s="247"/>
      <c r="AK997" s="247"/>
      <c r="AL997" s="247"/>
      <c r="AM997" s="247"/>
    </row>
    <row r="998" spans="1:39" ht="15" customHeight="1" x14ac:dyDescent="0.2">
      <c r="A998" s="247"/>
      <c r="B998" s="247"/>
      <c r="C998" s="247"/>
      <c r="D998" s="247"/>
      <c r="E998" s="247"/>
      <c r="F998" s="247"/>
      <c r="G998" s="247"/>
      <c r="H998" s="247"/>
      <c r="I998" s="247"/>
      <c r="J998" s="247"/>
      <c r="K998" s="247"/>
      <c r="L998" s="247"/>
      <c r="M998" s="247"/>
      <c r="N998" s="247"/>
      <c r="O998" s="247"/>
      <c r="P998" s="247"/>
      <c r="Q998" s="247"/>
      <c r="R998" s="247"/>
      <c r="S998" s="247"/>
      <c r="T998" s="247"/>
      <c r="U998" s="247"/>
      <c r="V998" s="247"/>
      <c r="W998" s="247"/>
      <c r="X998" s="247"/>
      <c r="Y998" s="247"/>
      <c r="Z998" s="247"/>
      <c r="AA998" s="247"/>
      <c r="AB998" s="247"/>
      <c r="AC998" s="247"/>
      <c r="AD998" s="247"/>
      <c r="AE998" s="247"/>
      <c r="AF998" s="247"/>
      <c r="AG998" s="247"/>
      <c r="AH998" s="247"/>
      <c r="AI998" s="247"/>
      <c r="AJ998" s="247"/>
      <c r="AK998" s="247"/>
      <c r="AL998" s="247"/>
      <c r="AM998" s="247"/>
    </row>
    <row r="999" spans="1:39" ht="15" customHeight="1" x14ac:dyDescent="0.2">
      <c r="A999" s="247"/>
      <c r="B999" s="247"/>
      <c r="C999" s="247"/>
      <c r="D999" s="247"/>
      <c r="E999" s="247"/>
      <c r="F999" s="247"/>
      <c r="G999" s="247"/>
      <c r="H999" s="247"/>
      <c r="I999" s="247"/>
      <c r="J999" s="247"/>
      <c r="K999" s="247"/>
      <c r="L999" s="247"/>
      <c r="M999" s="247"/>
      <c r="N999" s="247"/>
      <c r="O999" s="247"/>
      <c r="P999" s="247"/>
      <c r="Q999" s="247"/>
      <c r="R999" s="247"/>
      <c r="S999" s="247"/>
      <c r="T999" s="247"/>
      <c r="U999" s="247"/>
      <c r="V999" s="247"/>
      <c r="W999" s="247"/>
      <c r="X999" s="247"/>
      <c r="Y999" s="247"/>
      <c r="Z999" s="247"/>
      <c r="AA999" s="247"/>
      <c r="AB999" s="247"/>
      <c r="AC999" s="247"/>
      <c r="AD999" s="247"/>
      <c r="AE999" s="247"/>
      <c r="AF999" s="247"/>
      <c r="AG999" s="247"/>
      <c r="AH999" s="247"/>
      <c r="AI999" s="247"/>
      <c r="AJ999" s="247"/>
      <c r="AK999" s="247"/>
      <c r="AL999" s="247"/>
      <c r="AM999" s="247"/>
    </row>
    <row r="1000" spans="1:39" ht="15" customHeight="1" x14ac:dyDescent="0.2">
      <c r="A1000" s="247"/>
      <c r="B1000" s="247"/>
      <c r="C1000" s="247"/>
      <c r="D1000" s="247"/>
      <c r="E1000" s="247"/>
      <c r="F1000" s="247"/>
      <c r="G1000" s="247"/>
      <c r="H1000" s="247"/>
      <c r="I1000" s="247"/>
      <c r="J1000" s="247"/>
      <c r="K1000" s="247"/>
      <c r="L1000" s="247"/>
      <c r="M1000" s="247"/>
      <c r="N1000" s="247"/>
      <c r="O1000" s="247"/>
      <c r="P1000" s="247"/>
      <c r="Q1000" s="247"/>
      <c r="R1000" s="247"/>
      <c r="S1000" s="247"/>
      <c r="T1000" s="247"/>
      <c r="U1000" s="247"/>
      <c r="V1000" s="247"/>
      <c r="W1000" s="247"/>
      <c r="X1000" s="247"/>
      <c r="Y1000" s="247"/>
      <c r="Z1000" s="247"/>
      <c r="AA1000" s="247"/>
      <c r="AB1000" s="247"/>
      <c r="AC1000" s="247"/>
      <c r="AD1000" s="247"/>
      <c r="AE1000" s="247"/>
      <c r="AF1000" s="247"/>
      <c r="AG1000" s="247"/>
      <c r="AH1000" s="247"/>
      <c r="AI1000" s="247"/>
      <c r="AJ1000" s="247"/>
      <c r="AK1000" s="247"/>
      <c r="AL1000" s="247"/>
      <c r="AM1000" s="247"/>
    </row>
    <row r="1001" spans="1:39" ht="15" customHeight="1" x14ac:dyDescent="0.2">
      <c r="A1001" s="247"/>
      <c r="B1001" s="247"/>
      <c r="C1001" s="247"/>
      <c r="D1001" s="247"/>
      <c r="E1001" s="247"/>
      <c r="F1001" s="247"/>
      <c r="G1001" s="247"/>
      <c r="H1001" s="247"/>
      <c r="I1001" s="247"/>
      <c r="J1001" s="247"/>
      <c r="K1001" s="247"/>
      <c r="L1001" s="247"/>
      <c r="M1001" s="247"/>
      <c r="N1001" s="247"/>
      <c r="O1001" s="247"/>
      <c r="P1001" s="247"/>
      <c r="Q1001" s="247"/>
      <c r="R1001" s="247"/>
      <c r="S1001" s="247"/>
      <c r="T1001" s="247"/>
      <c r="U1001" s="247"/>
      <c r="V1001" s="247"/>
      <c r="W1001" s="247"/>
      <c r="X1001" s="247"/>
      <c r="Y1001" s="247"/>
      <c r="Z1001" s="247"/>
      <c r="AA1001" s="247"/>
      <c r="AB1001" s="247"/>
      <c r="AC1001" s="247"/>
      <c r="AD1001" s="247"/>
      <c r="AE1001" s="247"/>
      <c r="AF1001" s="247"/>
      <c r="AG1001" s="247"/>
      <c r="AH1001" s="247"/>
      <c r="AI1001" s="247"/>
      <c r="AJ1001" s="247"/>
      <c r="AK1001" s="247"/>
      <c r="AL1001" s="247"/>
      <c r="AM1001" s="247"/>
    </row>
    <row r="1002" spans="1:39" ht="15" customHeight="1" x14ac:dyDescent="0.2">
      <c r="A1002" s="247"/>
      <c r="B1002" s="247"/>
      <c r="C1002" s="247"/>
      <c r="D1002" s="247"/>
      <c r="E1002" s="247"/>
      <c r="F1002" s="247"/>
      <c r="G1002" s="247"/>
      <c r="H1002" s="247"/>
      <c r="I1002" s="247"/>
      <c r="J1002" s="247"/>
      <c r="K1002" s="247"/>
      <c r="L1002" s="247"/>
      <c r="M1002" s="247"/>
      <c r="N1002" s="247"/>
      <c r="O1002" s="247"/>
      <c r="P1002" s="247"/>
      <c r="Q1002" s="247"/>
      <c r="R1002" s="247"/>
      <c r="S1002" s="247"/>
      <c r="T1002" s="247"/>
      <c r="U1002" s="247"/>
      <c r="V1002" s="247"/>
      <c r="W1002" s="247"/>
      <c r="X1002" s="247"/>
      <c r="Y1002" s="247"/>
      <c r="Z1002" s="247"/>
      <c r="AA1002" s="247"/>
      <c r="AB1002" s="247"/>
      <c r="AC1002" s="247"/>
      <c r="AD1002" s="247"/>
      <c r="AE1002" s="247"/>
      <c r="AF1002" s="247"/>
      <c r="AG1002" s="247"/>
      <c r="AH1002" s="247"/>
      <c r="AI1002" s="247"/>
      <c r="AJ1002" s="247"/>
      <c r="AK1002" s="247"/>
      <c r="AL1002" s="247"/>
      <c r="AM1002" s="247"/>
    </row>
  </sheetData>
  <sheetProtection algorithmName="SHA-512" hashValue="WnBw09OKXXiTXeu1R1V02H3pYCKtiBmcm1Nck1cKElRTQxj4lhacRYNtai9Ve+zHGNTMPqXL0ND9mvxhKjPKug==" saltValue="agbRhDwMqLxI5Yi00CnPtA==" spinCount="100000" sheet="1" formatRows="0"/>
  <mergeCells count="77">
    <mergeCell ref="H14:M14"/>
    <mergeCell ref="A16:G16"/>
    <mergeCell ref="B20:D20"/>
    <mergeCell ref="E20:G20"/>
    <mergeCell ref="H20:M20"/>
    <mergeCell ref="B45:X45"/>
    <mergeCell ref="E47:J47"/>
    <mergeCell ref="B40:D40"/>
    <mergeCell ref="B41:D41"/>
    <mergeCell ref="B38:D38"/>
    <mergeCell ref="B39:D39"/>
    <mergeCell ref="E41:X41"/>
    <mergeCell ref="E40:X40"/>
    <mergeCell ref="E39:X39"/>
    <mergeCell ref="E38:X38"/>
    <mergeCell ref="B36:D36"/>
    <mergeCell ref="B37:D37"/>
    <mergeCell ref="B29:X29"/>
    <mergeCell ref="B31:X31"/>
    <mergeCell ref="B30:D30"/>
    <mergeCell ref="E30:G30"/>
    <mergeCell ref="H30:M30"/>
    <mergeCell ref="B35:D35"/>
    <mergeCell ref="H24:M24"/>
    <mergeCell ref="B26:D26"/>
    <mergeCell ref="E26:G26"/>
    <mergeCell ref="H26:M26"/>
    <mergeCell ref="A34:X34"/>
    <mergeCell ref="B28:D28"/>
    <mergeCell ref="E28:G28"/>
    <mergeCell ref="H28:M28"/>
    <mergeCell ref="B25:X25"/>
    <mergeCell ref="B27:X27"/>
    <mergeCell ref="B24:D24"/>
    <mergeCell ref="E24:G24"/>
    <mergeCell ref="A1:X1"/>
    <mergeCell ref="A2:X2"/>
    <mergeCell ref="H3:P3"/>
    <mergeCell ref="E13:G13"/>
    <mergeCell ref="H13:M13"/>
    <mergeCell ref="K7:L7"/>
    <mergeCell ref="N7:O7"/>
    <mergeCell ref="V10:V12"/>
    <mergeCell ref="D5:G5"/>
    <mergeCell ref="H12:J12"/>
    <mergeCell ref="K6:N6"/>
    <mergeCell ref="K5:O5"/>
    <mergeCell ref="Q11:T11"/>
    <mergeCell ref="Q10:T10"/>
    <mergeCell ref="Q17:T17"/>
    <mergeCell ref="U3:X3"/>
    <mergeCell ref="U4:V4"/>
    <mergeCell ref="W4:X4"/>
    <mergeCell ref="U5:V5"/>
    <mergeCell ref="W5:X5"/>
    <mergeCell ref="U6:V6"/>
    <mergeCell ref="W6:X6"/>
    <mergeCell ref="U7:V7"/>
    <mergeCell ref="W7:X7"/>
    <mergeCell ref="U8:V8"/>
    <mergeCell ref="W8:X8"/>
    <mergeCell ref="E37:X37"/>
    <mergeCell ref="E36:X36"/>
    <mergeCell ref="E35:X35"/>
    <mergeCell ref="Q12:R12"/>
    <mergeCell ref="S12:T12"/>
    <mergeCell ref="W19:X19"/>
    <mergeCell ref="S19:T19"/>
    <mergeCell ref="Q18:T18"/>
    <mergeCell ref="B23:X23"/>
    <mergeCell ref="Q19:R19"/>
    <mergeCell ref="A21:Y21"/>
    <mergeCell ref="B22:D22"/>
    <mergeCell ref="E22:G22"/>
    <mergeCell ref="H22:M22"/>
    <mergeCell ref="B17:P19"/>
    <mergeCell ref="E14:G14"/>
  </mergeCells>
  <dataValidations count="3">
    <dataValidation type="decimal" operator="greaterThan" allowBlank="1" showInputMessage="1" showErrorMessage="1" prompt=" - " sqref="X30 X22 X24 Y22:Y33 X26 X28 Y36:Y41" xr:uid="{00000000-0002-0000-0200-000000000000}">
      <formula1>0</formula1>
    </dataValidation>
    <dataValidation type="list" allowBlank="1" showInputMessage="1" showErrorMessage="1" sqref="B22:D22 B24:D24 B26:D26 B28:D28 B30:D30" xr:uid="{00000000-0002-0000-0200-000001000000}">
      <formula1>UndesCat</formula1>
    </dataValidation>
    <dataValidation type="list" allowBlank="1" showInputMessage="1" showErrorMessage="1" sqref="N22:P22 N14:P14 N24:P24 N26:P26 N28:P28 N30:P30" xr:uid="{00000000-0002-0000-0200-000002000000}">
      <formula1>YesNo</formula1>
    </dataValidation>
  </dataValidations>
  <hyperlinks>
    <hyperlink ref="H12" r:id="rId1" xr:uid="{00000000-0004-0000-0200-000000000000}"/>
    <hyperlink ref="R16" r:id="rId2" xr:uid="{00000000-0004-0000-0200-000001000000}"/>
  </hyperlinks>
  <printOptions horizontalCentered="1"/>
  <pageMargins left="0.25" right="0.25" top="0.25" bottom="0.5" header="0" footer="0.25"/>
  <pageSetup paperSize="3" scale="63" fitToHeight="0" orientation="landscape" r:id="rId3"/>
  <headerFooter>
    <oddFooter>&amp;LGeorgia Department of Community Affairs&amp;CHousing Finance and Development Division&amp;R&amp;P of &amp;N</oddFooter>
  </headerFooter>
  <rowBreaks count="1" manualBreakCount="1">
    <brk id="32"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P35"/>
  <sheetViews>
    <sheetView showGridLines="0" topLeftCell="A19" zoomScale="130" zoomScaleNormal="130" workbookViewId="0">
      <selection activeCell="F41" sqref="F41"/>
    </sheetView>
  </sheetViews>
  <sheetFormatPr defaultRowHeight="12.75" x14ac:dyDescent="0.2"/>
  <cols>
    <col min="5" max="5" width="10.85546875" customWidth="1"/>
    <col min="10" max="10" width="37.7109375" customWidth="1"/>
    <col min="13" max="13" width="106.28515625" customWidth="1"/>
  </cols>
  <sheetData>
    <row r="3" spans="2:16" x14ac:dyDescent="0.2">
      <c r="B3" s="31"/>
      <c r="C3" s="247"/>
      <c r="D3" s="247"/>
      <c r="E3" s="247"/>
      <c r="F3" s="247"/>
      <c r="G3" s="247"/>
      <c r="H3" s="247"/>
      <c r="I3" s="247"/>
      <c r="J3" s="247"/>
      <c r="K3" s="247"/>
      <c r="L3" s="247"/>
      <c r="M3" s="247"/>
      <c r="N3" s="247"/>
      <c r="O3" s="247"/>
      <c r="P3" s="247"/>
    </row>
    <row r="4" spans="2:16" x14ac:dyDescent="0.2">
      <c r="B4" s="30" t="s">
        <v>212</v>
      </c>
      <c r="C4" s="247"/>
      <c r="D4" s="247"/>
      <c r="E4" s="30" t="s">
        <v>213</v>
      </c>
      <c r="F4" s="247"/>
      <c r="G4" s="30" t="s">
        <v>214</v>
      </c>
      <c r="H4" s="247"/>
      <c r="I4" s="247"/>
      <c r="J4" s="30" t="s">
        <v>215</v>
      </c>
      <c r="K4" s="247"/>
      <c r="L4" s="247"/>
      <c r="M4" s="30" t="s">
        <v>216</v>
      </c>
      <c r="N4" s="247"/>
      <c r="O4" s="247"/>
      <c r="P4" s="30" t="s">
        <v>217</v>
      </c>
    </row>
    <row r="5" spans="2:16" ht="12.75" customHeight="1" x14ac:dyDescent="0.2">
      <c r="B5" s="31" t="s">
        <v>218</v>
      </c>
      <c r="C5" s="247"/>
      <c r="D5" s="247"/>
      <c r="E5" s="31" t="s">
        <v>219</v>
      </c>
      <c r="F5" s="247"/>
      <c r="G5" s="31" t="s">
        <v>136</v>
      </c>
      <c r="H5" s="247"/>
      <c r="I5" s="247"/>
      <c r="J5" s="31" t="s">
        <v>135</v>
      </c>
      <c r="K5" s="247"/>
      <c r="L5" s="247"/>
      <c r="M5" s="247" t="s">
        <v>199</v>
      </c>
      <c r="N5" s="247"/>
      <c r="O5" s="247"/>
      <c r="P5" s="31" t="s">
        <v>220</v>
      </c>
    </row>
    <row r="6" spans="2:16" ht="12.75" customHeight="1" x14ac:dyDescent="0.2">
      <c r="B6" s="31" t="s">
        <v>221</v>
      </c>
      <c r="C6" s="247"/>
      <c r="D6" s="247"/>
      <c r="E6" s="31" t="s">
        <v>222</v>
      </c>
      <c r="F6" s="247"/>
      <c r="G6" s="31" t="s">
        <v>223</v>
      </c>
      <c r="H6" s="247"/>
      <c r="I6" s="247"/>
      <c r="J6" s="247" t="s">
        <v>146</v>
      </c>
      <c r="K6" s="247"/>
      <c r="L6" s="247"/>
      <c r="M6" s="247" t="s">
        <v>201</v>
      </c>
      <c r="N6" s="247"/>
      <c r="O6" s="247"/>
      <c r="P6" s="31" t="s">
        <v>224</v>
      </c>
    </row>
    <row r="7" spans="2:16" ht="12.75" customHeight="1" x14ac:dyDescent="0.2">
      <c r="B7" s="247"/>
      <c r="C7" s="247"/>
      <c r="D7" s="247"/>
      <c r="E7" s="247"/>
      <c r="F7" s="247"/>
      <c r="G7" s="31" t="s">
        <v>143</v>
      </c>
      <c r="H7" s="247"/>
      <c r="I7" s="247"/>
      <c r="J7" s="31" t="s">
        <v>225</v>
      </c>
      <c r="K7" s="247"/>
      <c r="L7" s="247"/>
      <c r="M7" s="247" t="s">
        <v>203</v>
      </c>
      <c r="N7" s="247"/>
      <c r="O7" s="247"/>
      <c r="P7" s="247"/>
    </row>
    <row r="8" spans="2:16" ht="12.75" customHeight="1" x14ac:dyDescent="0.2">
      <c r="B8" s="247"/>
      <c r="C8" s="247"/>
      <c r="D8" s="247"/>
      <c r="E8" s="247"/>
      <c r="F8" s="247"/>
      <c r="G8" s="247"/>
      <c r="H8" s="247"/>
      <c r="I8" s="247"/>
      <c r="J8" s="247" t="s">
        <v>226</v>
      </c>
      <c r="K8" s="247"/>
      <c r="L8" s="247"/>
      <c r="M8" s="247" t="s">
        <v>205</v>
      </c>
      <c r="N8" s="247"/>
      <c r="O8" s="247"/>
      <c r="P8" s="247"/>
    </row>
    <row r="9" spans="2:16" x14ac:dyDescent="0.2">
      <c r="B9" s="247"/>
      <c r="C9" s="247"/>
      <c r="D9" s="247"/>
      <c r="E9" s="247"/>
      <c r="F9" s="247"/>
      <c r="G9" s="247"/>
      <c r="H9" s="247"/>
      <c r="I9" s="247"/>
      <c r="J9" s="247" t="s">
        <v>160</v>
      </c>
      <c r="K9" s="247"/>
      <c r="L9" s="247"/>
      <c r="M9" s="247" t="s">
        <v>207</v>
      </c>
      <c r="N9" s="247"/>
      <c r="O9" s="247"/>
      <c r="P9" s="247"/>
    </row>
    <row r="10" spans="2:16" x14ac:dyDescent="0.2">
      <c r="B10" s="247"/>
      <c r="C10" s="247"/>
      <c r="D10" s="247"/>
      <c r="E10" s="247"/>
      <c r="F10" s="247"/>
      <c r="G10" s="247"/>
      <c r="H10" s="247"/>
      <c r="I10" s="247"/>
      <c r="J10" s="247" t="s">
        <v>156</v>
      </c>
      <c r="K10" s="247"/>
      <c r="L10" s="247"/>
      <c r="M10" s="247" t="s">
        <v>209</v>
      </c>
      <c r="N10" s="247"/>
      <c r="O10" s="247"/>
      <c r="P10" s="247"/>
    </row>
    <row r="11" spans="2:16" x14ac:dyDescent="0.2">
      <c r="B11" s="247"/>
      <c r="C11" s="247"/>
      <c r="D11" s="247"/>
      <c r="E11" s="247"/>
      <c r="F11" s="247"/>
      <c r="G11" s="247"/>
      <c r="H11" s="247"/>
      <c r="I11" s="247"/>
      <c r="J11" s="247" t="s">
        <v>227</v>
      </c>
      <c r="K11" s="247"/>
      <c r="L11" s="247"/>
      <c r="M11" s="247"/>
      <c r="N11" s="247"/>
      <c r="O11" s="247"/>
      <c r="P11" s="247"/>
    </row>
    <row r="12" spans="2:16" x14ac:dyDescent="0.2">
      <c r="B12" s="247"/>
      <c r="C12" s="247"/>
      <c r="D12" s="247"/>
      <c r="E12" s="247"/>
      <c r="F12" s="247"/>
      <c r="G12" s="247"/>
      <c r="H12" s="247"/>
      <c r="I12" s="247"/>
      <c r="J12" s="247" t="s">
        <v>164</v>
      </c>
      <c r="K12" s="247"/>
      <c r="L12" s="247"/>
      <c r="M12" s="247"/>
      <c r="N12" s="247"/>
      <c r="O12" s="247"/>
      <c r="P12" s="247"/>
    </row>
    <row r="13" spans="2:16" x14ac:dyDescent="0.2">
      <c r="B13" s="247"/>
      <c r="C13" s="247"/>
      <c r="D13" s="247"/>
      <c r="E13" s="247"/>
      <c r="F13" s="247"/>
      <c r="G13" s="247"/>
      <c r="H13" s="247"/>
      <c r="I13" s="247"/>
      <c r="J13" s="247" t="s">
        <v>148</v>
      </c>
      <c r="K13" s="247"/>
      <c r="L13" s="247"/>
      <c r="M13" s="247"/>
      <c r="N13" s="247"/>
      <c r="O13" s="247"/>
      <c r="P13" s="247"/>
    </row>
    <row r="14" spans="2:16" x14ac:dyDescent="0.2">
      <c r="B14" s="247"/>
      <c r="C14" s="247"/>
      <c r="D14" s="247"/>
      <c r="E14" s="247"/>
      <c r="F14" s="247"/>
      <c r="G14" s="247"/>
      <c r="H14" s="247"/>
      <c r="I14" s="247"/>
      <c r="J14" s="247" t="s">
        <v>228</v>
      </c>
      <c r="K14" s="247"/>
      <c r="L14" s="247"/>
      <c r="M14" s="247"/>
      <c r="N14" s="247"/>
      <c r="O14" s="247"/>
      <c r="P14" s="247"/>
    </row>
    <row r="16" spans="2:16" ht="66.75" customHeight="1" x14ac:dyDescent="0.2">
      <c r="B16" s="247"/>
      <c r="C16" s="247"/>
      <c r="D16" s="247"/>
      <c r="E16" s="247"/>
      <c r="F16" s="247"/>
      <c r="G16" s="247"/>
      <c r="H16" s="247"/>
      <c r="I16" s="247"/>
      <c r="J16" s="247"/>
      <c r="K16" s="247"/>
      <c r="L16" s="247"/>
      <c r="M16" s="59" t="s">
        <v>229</v>
      </c>
      <c r="N16" s="247"/>
      <c r="O16" s="247"/>
      <c r="P16" s="247"/>
    </row>
    <row r="19" spans="2:5" x14ac:dyDescent="0.2">
      <c r="B19" s="513" t="s">
        <v>230</v>
      </c>
      <c r="C19" s="513"/>
      <c r="D19" s="513"/>
      <c r="E19" s="513"/>
    </row>
    <row r="20" spans="2:5" ht="23.25" customHeight="1" x14ac:dyDescent="0.2">
      <c r="B20" s="71"/>
      <c r="C20" s="71"/>
      <c r="D20" s="512" t="s">
        <v>231</v>
      </c>
      <c r="E20" s="512"/>
    </row>
    <row r="21" spans="2:5" ht="23.25" customHeight="1" x14ac:dyDescent="0.2">
      <c r="B21" s="72" t="s">
        <v>232</v>
      </c>
      <c r="C21" s="73" t="s">
        <v>132</v>
      </c>
      <c r="D21" s="74" t="s">
        <v>224</v>
      </c>
      <c r="E21" s="74" t="s">
        <v>220</v>
      </c>
    </row>
    <row r="22" spans="2:5" ht="23.25" customHeight="1" x14ac:dyDescent="0.2">
      <c r="B22" s="75" t="s">
        <v>143</v>
      </c>
      <c r="C22" s="76">
        <v>0.25</v>
      </c>
      <c r="D22" s="77"/>
      <c r="E22" s="77"/>
    </row>
    <row r="23" spans="2:5" ht="23.25" customHeight="1" x14ac:dyDescent="0.2">
      <c r="B23" s="78"/>
      <c r="C23" s="76">
        <v>0.5</v>
      </c>
      <c r="D23" s="79">
        <v>2</v>
      </c>
      <c r="E23" s="79">
        <v>2</v>
      </c>
    </row>
    <row r="24" spans="2:5" ht="23.25" customHeight="1" x14ac:dyDescent="0.2">
      <c r="B24" s="71"/>
      <c r="C24" s="76">
        <v>1.5</v>
      </c>
      <c r="D24" s="79"/>
      <c r="E24" s="79">
        <v>1</v>
      </c>
    </row>
    <row r="25" spans="2:5" ht="23.25" customHeight="1" x14ac:dyDescent="0.2">
      <c r="B25" s="80"/>
      <c r="C25" s="81">
        <v>2</v>
      </c>
      <c r="D25" s="82">
        <v>1</v>
      </c>
      <c r="E25" s="82"/>
    </row>
    <row r="26" spans="2:5" ht="23.25" customHeight="1" x14ac:dyDescent="0.2">
      <c r="B26" s="75" t="s">
        <v>136</v>
      </c>
      <c r="C26" s="76">
        <v>0.25</v>
      </c>
      <c r="D26" s="77"/>
      <c r="E26" s="77"/>
    </row>
    <row r="27" spans="2:5" ht="23.25" customHeight="1" x14ac:dyDescent="0.2">
      <c r="B27" s="71"/>
      <c r="C27" s="76">
        <v>0.5</v>
      </c>
      <c r="D27" s="79">
        <v>2</v>
      </c>
      <c r="E27" s="79">
        <v>2</v>
      </c>
    </row>
    <row r="28" spans="2:5" ht="23.25" customHeight="1" x14ac:dyDescent="0.2">
      <c r="B28" s="71"/>
      <c r="C28" s="76">
        <v>1.5</v>
      </c>
      <c r="D28" s="79"/>
      <c r="E28" s="79">
        <v>1</v>
      </c>
    </row>
    <row r="29" spans="2:5" ht="23.25" customHeight="1" x14ac:dyDescent="0.2">
      <c r="B29" s="71"/>
      <c r="C29" s="76">
        <v>2</v>
      </c>
      <c r="D29" s="82">
        <v>1</v>
      </c>
      <c r="E29" s="82"/>
    </row>
    <row r="32" spans="2:5" x14ac:dyDescent="0.2">
      <c r="B32" s="513" t="s">
        <v>233</v>
      </c>
      <c r="C32" s="513"/>
      <c r="D32" s="513"/>
      <c r="E32" s="513"/>
    </row>
    <row r="33" spans="2:5" ht="14.25" x14ac:dyDescent="0.2">
      <c r="B33" s="71"/>
      <c r="C33" s="71"/>
      <c r="D33" s="512"/>
      <c r="E33" s="512"/>
    </row>
    <row r="34" spans="2:5" ht="15" x14ac:dyDescent="0.2">
      <c r="B34" s="72"/>
      <c r="C34" s="73" t="s">
        <v>132</v>
      </c>
      <c r="D34" s="74"/>
      <c r="E34" s="74"/>
    </row>
    <row r="35" spans="2:5" ht="15" x14ac:dyDescent="0.2">
      <c r="B35" s="75"/>
      <c r="C35" s="88">
        <v>0.25</v>
      </c>
      <c r="D35" s="89">
        <v>-2</v>
      </c>
      <c r="E35" s="74"/>
    </row>
  </sheetData>
  <sheetProtection algorithmName="SHA-512" hashValue="BvZZOtHgj679YIDFzl5cWc7EwyXNuxuManAdDWz6h45+U2Hcnq2IxjAfqM9VDUL5OtxoxXgKviPey45bQu7HaQ==" saltValue="6Fme+dNkRElyDS72Oupujg==" spinCount="100000" sheet="1" objects="1" scenarios="1"/>
  <mergeCells count="4">
    <mergeCell ref="D20:E20"/>
    <mergeCell ref="B19:E19"/>
    <mergeCell ref="B32:E32"/>
    <mergeCell ref="D33:E3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2CAE71756532C4FA755C853F54DD6D8" ma:contentTypeVersion="13" ma:contentTypeDescription="Create a new document." ma:contentTypeScope="" ma:versionID="b074f1fd31cae5ffa874e1c2f5ca9dbd">
  <xsd:schema xmlns:xsd="http://www.w3.org/2001/XMLSchema" xmlns:xs="http://www.w3.org/2001/XMLSchema" xmlns:p="http://schemas.microsoft.com/office/2006/metadata/properties" xmlns:ns3="8c7cc70f-d1be-4181-9ea9-35afbe427ba3" xmlns:ns4="cbb7aa1e-76dc-47f2-9965-38621940fa62" targetNamespace="http://schemas.microsoft.com/office/2006/metadata/properties" ma:root="true" ma:fieldsID="a3e5090acfcc6ded958836ece6ab09b5" ns3:_="" ns4:_="">
    <xsd:import namespace="8c7cc70f-d1be-4181-9ea9-35afbe427ba3"/>
    <xsd:import namespace="cbb7aa1e-76dc-47f2-9965-38621940fa6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ServiceOCR"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7cc70f-d1be-4181-9ea9-35afbe427ba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b7aa1e-76dc-47f2-9965-38621940fa6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075C60-430A-452F-8BB8-372A8B47FD62}">
  <ds:schemaRefs>
    <ds:schemaRef ds:uri="http://purl.org/dc/terms/"/>
    <ds:schemaRef ds:uri="http://purl.org/dc/elements/1.1/"/>
    <ds:schemaRef ds:uri="http://schemas.microsoft.com/office/2006/documentManagement/types"/>
    <ds:schemaRef ds:uri="http://schemas.microsoft.com/office/2006/metadata/properties"/>
    <ds:schemaRef ds:uri="cbb7aa1e-76dc-47f2-9965-38621940fa62"/>
    <ds:schemaRef ds:uri="http://www.w3.org/XML/1998/namespace"/>
    <ds:schemaRef ds:uri="http://purl.org/dc/dcmitype/"/>
    <ds:schemaRef ds:uri="http://schemas.microsoft.com/office/infopath/2007/PartnerControls"/>
    <ds:schemaRef ds:uri="http://schemas.openxmlformats.org/package/2006/metadata/core-properties"/>
    <ds:schemaRef ds:uri="8c7cc70f-d1be-4181-9ea9-35afbe427ba3"/>
  </ds:schemaRefs>
</ds:datastoreItem>
</file>

<file path=customXml/itemProps2.xml><?xml version="1.0" encoding="utf-8"?>
<ds:datastoreItem xmlns:ds="http://schemas.openxmlformats.org/officeDocument/2006/customXml" ds:itemID="{9BEB0C89-754A-470E-B7A7-44838837579A}">
  <ds:schemaRefs>
    <ds:schemaRef ds:uri="http://schemas.microsoft.com/sharepoint/v3/contenttype/forms"/>
  </ds:schemaRefs>
</ds:datastoreItem>
</file>

<file path=customXml/itemProps3.xml><?xml version="1.0" encoding="utf-8"?>
<ds:datastoreItem xmlns:ds="http://schemas.openxmlformats.org/officeDocument/2006/customXml" ds:itemID="{1199E72E-5CEF-46F4-9725-31AB2EBBC1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7cc70f-d1be-4181-9ea9-35afbe427ba3"/>
    <ds:schemaRef ds:uri="cbb7aa1e-76dc-47f2-9965-38621940fa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INSTRUCTIONS</vt:lpstr>
      <vt:lpstr>DESIRABLES CERT</vt:lpstr>
      <vt:lpstr>UNDESIRABLES CERT</vt:lpstr>
      <vt:lpstr>Formulas</vt:lpstr>
      <vt:lpstr>ConstrProg</vt:lpstr>
      <vt:lpstr>DesCat</vt:lpstr>
      <vt:lpstr>Pool</vt:lpstr>
      <vt:lpstr>'DESIRABLES CERT'!Print_Area</vt:lpstr>
      <vt:lpstr>INSTRUCTIONS!Print_Area</vt:lpstr>
      <vt:lpstr>'UNDESIRABLES CERT'!Print_Area</vt:lpstr>
      <vt:lpstr>'DESIRABLES CERT'!Print_Titles</vt:lpstr>
      <vt:lpstr>'UNDESIRABLES CERT'!Print_Titles</vt:lpstr>
      <vt:lpstr>RouteType</vt:lpstr>
      <vt:lpstr>UndesCat</vt:lpstr>
      <vt:lpst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Barrett</dc:creator>
  <cp:keywords/>
  <dc:description/>
  <cp:lastModifiedBy>Marshall Aiken</cp:lastModifiedBy>
  <cp:revision/>
  <cp:lastPrinted>2020-05-21T20:42:50Z</cp:lastPrinted>
  <dcterms:created xsi:type="dcterms:W3CDTF">2017-01-31T01:43:44Z</dcterms:created>
  <dcterms:modified xsi:type="dcterms:W3CDTF">2020-05-21T22:40:52Z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0x010100A2CAE71756532C4FA755C853F54DD6D8</vt:lpwstr>
  </property>
  <property fmtid="{D5CDD505-2E9C-101B-9397-08002B2CF9AE}" pid="3" name="Order">
    <vt:r8>2027300</vt:r8>
  </property>
  <property fmtid="{D5CDD505-2E9C-101B-9397-08002B2CF9AE}" pid="4" name="_CopySource">
    <vt:lpwstr>https://gadca-my.sharepoint.com/personal/rc_connell_dca_ga_gov/Documents/Desirables-Undesirables/2017DesirableUndesirableCertification_ 02.28.17.xlsx</vt:lpwstr>
  </property>
</Properties>
</file>