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ortal.dca.ga.gov/divisions/hfd/oah/Rounds/2016/Manual/2015 Manual For Staff Update to 2016 QAP/E. HOME/"/>
    </mc:Choice>
  </mc:AlternateContent>
  <bookViews>
    <workbookView xWindow="120" yWindow="120" windowWidth="11700" windowHeight="6288"/>
  </bookViews>
  <sheets>
    <sheet name="Travel" sheetId="1" r:id="rId1"/>
  </sheets>
  <definedNames>
    <definedName name="_xlnm.Print_Area" localSheetId="0">Travel!$A$1:$E$76</definedName>
    <definedName name="Z_01D5ED2E_036D_43EC_83C4_AE30D3F1D4C7_.wvu.PrintArea" localSheetId="0" hidden="1">Travel!$A$1:$E$76</definedName>
    <definedName name="Z_2A096613_A02A_44E5_A24D_EE7E50AD3AE0_.wvu.PrintArea" localSheetId="0" hidden="1">Travel!$A$1:$E$76</definedName>
  </definedNames>
  <calcPr calcId="152511" iterate="1" iterateCount="999"/>
  <customWorkbookViews>
    <customWorkbookView name="willa.turner - Personal View" guid="{01D5ED2E-036D-43EC-83C4-AE30D3F1D4C7}" mergeInterval="0" personalView="1" maximized="1" xWindow="-9" yWindow="-9" windowWidth="1938" windowHeight="1050" activeSheetId="1"/>
    <customWorkbookView name="ronit.hoffer - Personal View" guid="{2A096613-A02A-44E5-A24D-EE7E50AD3AE0}" mergeInterval="0" personalView="1" maximized="1" xWindow="1" yWindow="1" windowWidth="1280" windowHeight="794" activeSheetId="1"/>
  </customWorkbookViews>
</workbook>
</file>

<file path=xl/calcChain.xml><?xml version="1.0" encoding="utf-8"?>
<calcChain xmlns="http://schemas.openxmlformats.org/spreadsheetml/2006/main">
  <c r="D36" i="1" l="1"/>
  <c r="D44" i="1" s="1"/>
  <c r="D56" i="1" s="1"/>
  <c r="D43" i="1"/>
  <c r="E9" i="1"/>
  <c r="E36" i="1" s="1"/>
  <c r="E44" i="1" s="1"/>
  <c r="E56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43" i="1" s="1"/>
  <c r="E39" i="1"/>
  <c r="E40" i="1"/>
  <c r="E41" i="1"/>
  <c r="E42" i="1"/>
  <c r="E49" i="1"/>
  <c r="E50" i="1"/>
  <c r="E51" i="1"/>
  <c r="E52" i="1"/>
  <c r="E53" i="1"/>
  <c r="E54" i="1"/>
  <c r="E55" i="1"/>
  <c r="C36" i="1"/>
  <c r="C44" i="1"/>
  <c r="C56" i="1" s="1"/>
  <c r="C43" i="1"/>
  <c r="E76" i="1"/>
  <c r="C76" i="1"/>
</calcChain>
</file>

<file path=xl/sharedStrings.xml><?xml version="1.0" encoding="utf-8"?>
<sst xmlns="http://schemas.openxmlformats.org/spreadsheetml/2006/main" count="74" uniqueCount="66">
  <si>
    <t>DIV.</t>
  </si>
  <si>
    <t>TRADE ITEM</t>
  </si>
  <si>
    <t>BUDGETED AMOUNT</t>
  </si>
  <si>
    <t>ACTUAL COST</t>
  </si>
  <si>
    <t>DIFFERENCE</t>
  </si>
  <si>
    <t>Concrete</t>
  </si>
  <si>
    <t>Masonry</t>
  </si>
  <si>
    <t>Metals</t>
  </si>
  <si>
    <t>Rough carpentry</t>
  </si>
  <si>
    <t>Finish Carpentry</t>
  </si>
  <si>
    <t>Roofing</t>
  </si>
  <si>
    <t>Waterproofing</t>
  </si>
  <si>
    <t>Insulation</t>
  </si>
  <si>
    <t>Doors</t>
  </si>
  <si>
    <t>Windows/glass</t>
  </si>
  <si>
    <t>Drywall</t>
  </si>
  <si>
    <t>Siding/stucco</t>
  </si>
  <si>
    <t>Resilient/wood flooring</t>
  </si>
  <si>
    <t>Tile work</t>
  </si>
  <si>
    <t>Painting/Decorating</t>
  </si>
  <si>
    <t>Cabinets</t>
  </si>
  <si>
    <t>Appliances</t>
  </si>
  <si>
    <t>Special Equipment</t>
  </si>
  <si>
    <t>Blinds &amp; Shades</t>
  </si>
  <si>
    <t>Carpets</t>
  </si>
  <si>
    <t>Special Construction</t>
  </si>
  <si>
    <t>Elevators</t>
  </si>
  <si>
    <t>Plumbing</t>
  </si>
  <si>
    <t>Electrical</t>
  </si>
  <si>
    <t>Subtotal (structures)</t>
  </si>
  <si>
    <t>Heat &amp; Ventilation</t>
  </si>
  <si>
    <t>Air Conditioning</t>
  </si>
  <si>
    <t>Earth Work</t>
  </si>
  <si>
    <t>Site Utilities</t>
  </si>
  <si>
    <t>Roads and Walks</t>
  </si>
  <si>
    <t>Site Improvements</t>
  </si>
  <si>
    <t>Landscaping</t>
  </si>
  <si>
    <t>Unusual Site Conditions</t>
  </si>
  <si>
    <t>Total (Land Improvements)</t>
  </si>
  <si>
    <t>General Requirements</t>
  </si>
  <si>
    <t>General Overhead</t>
  </si>
  <si>
    <t>Bond Premium</t>
  </si>
  <si>
    <t>Other Fees Paid by Contractor</t>
  </si>
  <si>
    <t>Total Costs</t>
  </si>
  <si>
    <t>*Total of materials &amp; labor amounting to less than $1,000 may be included as a lump sum.</t>
  </si>
  <si>
    <t>General Requirements (Job Overhead)</t>
  </si>
  <si>
    <t>ITEM</t>
  </si>
  <si>
    <t>TOTAL</t>
  </si>
  <si>
    <t>Supervision</t>
  </si>
  <si>
    <t>Field Engineering</t>
  </si>
  <si>
    <t>Field Office Expense</t>
  </si>
  <si>
    <t>Temporary Facilities</t>
  </si>
  <si>
    <t>Temporary Utilities</t>
  </si>
  <si>
    <t>Cleansing &amp; Rubbish Removal</t>
  </si>
  <si>
    <t>Security</t>
  </si>
  <si>
    <t>Total General Requirements</t>
  </si>
  <si>
    <t>Total Other Fees</t>
  </si>
  <si>
    <t>Project Number</t>
  </si>
  <si>
    <t>Project Name</t>
  </si>
  <si>
    <t>Location</t>
  </si>
  <si>
    <t>Profit</t>
  </si>
  <si>
    <t>HOME Loan Contractor's Cost Certification Form (Continued)</t>
  </si>
  <si>
    <t>HOME Loan Contractor's Cost Certification</t>
  </si>
  <si>
    <t>Specialties</t>
  </si>
  <si>
    <t>Total (Structure &amp; Land Imprvmts)</t>
  </si>
  <si>
    <t>Misc. (Labor &amp; Materials*)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</si>
</sst>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0" fontId="5" fillId="0" borderId="1" xfId="0" applyNumberFormat="1" applyFont="1" applyBorder="1" applyAlignment="1" applyProtection="1">
      <alignment horizontal="right" vertical="center"/>
    </xf>
    <xf numFmtId="40" fontId="5" fillId="0" borderId="2" xfId="0" applyNumberFormat="1" applyFont="1" applyBorder="1" applyAlignment="1" applyProtection="1">
      <alignment horizontal="right" vertical="center"/>
      <protection locked="0"/>
    </xf>
    <xf numFmtId="40" fontId="5" fillId="0" borderId="3" xfId="0" applyNumberFormat="1" applyFont="1" applyBorder="1" applyAlignment="1" applyProtection="1">
      <alignment horizontal="right" vertical="center"/>
      <protection locked="0"/>
    </xf>
    <xf numFmtId="40" fontId="6" fillId="0" borderId="3" xfId="0" applyNumberFormat="1" applyFont="1" applyBorder="1" applyAlignment="1" applyProtection="1">
      <alignment horizontal="right" vertical="center"/>
      <protection locked="0"/>
    </xf>
    <xf numFmtId="40" fontId="5" fillId="0" borderId="4" xfId="0" applyNumberFormat="1" applyFont="1" applyBorder="1" applyAlignment="1" applyProtection="1">
      <alignment horizontal="right" vertical="center"/>
      <protection locked="0"/>
    </xf>
    <xf numFmtId="40" fontId="5" fillId="0" borderId="5" xfId="0" applyNumberFormat="1" applyFont="1" applyBorder="1" applyAlignment="1" applyProtection="1">
      <alignment horizontal="right" vertical="center"/>
      <protection locked="0"/>
    </xf>
    <xf numFmtId="40" fontId="5" fillId="0" borderId="6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40" fontId="5" fillId="0" borderId="2" xfId="0" applyNumberFormat="1" applyFont="1" applyBorder="1" applyAlignment="1" applyProtection="1">
      <alignment horizontal="center" vertical="center"/>
      <protection locked="0"/>
    </xf>
    <xf numFmtId="4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0" fontId="5" fillId="0" borderId="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Protection="1"/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1" fillId="0" borderId="7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2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164" fontId="0" fillId="0" borderId="0" xfId="0" applyNumberFormat="1" applyProtection="1"/>
    <xf numFmtId="0" fontId="0" fillId="0" borderId="3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40" fontId="2" fillId="0" borderId="1" xfId="0" applyNumberFormat="1" applyFont="1" applyBorder="1" applyAlignment="1" applyProtection="1">
      <alignment vertic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7" xfId="0" applyBorder="1" applyProtection="1"/>
    <xf numFmtId="0" fontId="5" fillId="0" borderId="2" xfId="0" applyFont="1" applyBorder="1" applyAlignment="1" applyProtection="1">
      <alignment vertical="center"/>
    </xf>
    <xf numFmtId="40" fontId="0" fillId="0" borderId="1" xfId="0" applyNumberForma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1.xml"/><Relationship Id="rId1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6BDF644-D0B6-44DB-B174-B1856A18204E}" diskRevisions="1" revisionId="1" version="2">
  <header guid="{C33E011D-C702-4AF2-8B35-9794F24A7AA1}" dateTime="2014-01-02T10:41:56" maxSheetId="2" userName="ronit.hoffer" r:id="rId1">
    <sheetIdMap count="1">
      <sheetId val="1"/>
    </sheetIdMap>
  </header>
  <header guid="{C6BDF644-D0B6-44DB-B174-B1856A18204E}" dateTime="2016-02-01T07:43:45" maxSheetId="2" userName="willa.turner" r:id="rId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1D5ED2E_036D_43EC_83C4_AE30D3F1D4C7_.wvu.PrintArea" hidden="1" oldHidden="1">
    <formula>Travel!$A$1:$E$76</formula>
  </rdn>
  <rcv guid="{01D5ED2E-036D-43EC-83C4-AE30D3F1D4C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6BDF644-D0B6-44DB-B174-B1856A18204E}" name="willa.turner" id="-704128736" dateTime="2016-02-01T07:31:4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tabSelected="1" view="pageLayout" topLeftCell="A97" zoomScaleNormal="75" workbookViewId="0">
      <selection activeCell="C12" sqref="C12"/>
    </sheetView>
  </sheetViews>
  <sheetFormatPr defaultColWidth="8.81640625" defaultRowHeight="15" x14ac:dyDescent="0.25"/>
  <cols>
    <col min="1" max="1" width="3.81640625" style="24" customWidth="1"/>
    <col min="2" max="2" width="27.54296875" style="24" customWidth="1"/>
    <col min="3" max="3" width="17.453125" style="24" customWidth="1"/>
    <col min="4" max="5" width="17.453125" style="23" customWidth="1"/>
    <col min="6" max="6" width="6.81640625" style="24" bestFit="1" customWidth="1"/>
    <col min="7" max="7" width="6.6328125" style="24" bestFit="1" customWidth="1"/>
    <col min="8" max="8" width="7.6328125" style="24" bestFit="1" customWidth="1"/>
    <col min="9" max="9" width="6.6328125" style="24" bestFit="1" customWidth="1"/>
    <col min="10" max="10" width="8.08984375" style="24" bestFit="1" customWidth="1"/>
    <col min="11" max="16384" width="8.81640625" style="24"/>
  </cols>
  <sheetData>
    <row r="1" spans="1:14" s="15" customFormat="1" ht="3" customHeight="1" x14ac:dyDescent="0.4">
      <c r="A1" s="14"/>
    </row>
    <row r="2" spans="1:14" s="17" customFormat="1" ht="15" customHeight="1" x14ac:dyDescent="0.3">
      <c r="A2" s="59" t="s">
        <v>62</v>
      </c>
      <c r="B2" s="59"/>
      <c r="C2" s="59"/>
      <c r="D2" s="59"/>
      <c r="E2" s="59"/>
      <c r="F2" s="16"/>
      <c r="G2" s="16"/>
      <c r="H2" s="16"/>
      <c r="I2" s="16"/>
      <c r="J2" s="16"/>
    </row>
    <row r="3" spans="1:14" s="17" customFormat="1" ht="15" customHeight="1" x14ac:dyDescent="0.3">
      <c r="A3" s="18"/>
      <c r="B3" s="18"/>
      <c r="C3" s="18"/>
      <c r="D3" s="18"/>
      <c r="E3" s="18"/>
      <c r="F3" s="16"/>
      <c r="G3" s="16"/>
      <c r="H3" s="16"/>
      <c r="I3" s="16"/>
      <c r="J3" s="16"/>
    </row>
    <row r="4" spans="1:14" s="17" customFormat="1" ht="18" customHeight="1" x14ac:dyDescent="0.3">
      <c r="A4" s="18"/>
      <c r="B4" s="19" t="s">
        <v>57</v>
      </c>
      <c r="C4" s="62"/>
      <c r="D4" s="62"/>
      <c r="E4" s="62"/>
      <c r="F4" s="16"/>
      <c r="G4" s="16"/>
      <c r="H4" s="16"/>
      <c r="I4" s="16"/>
      <c r="J4" s="16"/>
    </row>
    <row r="5" spans="1:14" s="17" customFormat="1" ht="18" customHeight="1" x14ac:dyDescent="0.3">
      <c r="A5" s="18"/>
      <c r="B5" s="19" t="s">
        <v>58</v>
      </c>
      <c r="C5" s="62"/>
      <c r="D5" s="62"/>
      <c r="E5" s="62"/>
      <c r="F5" s="16"/>
      <c r="G5" s="16"/>
      <c r="H5" s="16"/>
      <c r="I5" s="16"/>
      <c r="J5" s="16"/>
    </row>
    <row r="6" spans="1:14" s="17" customFormat="1" ht="18" customHeight="1" x14ac:dyDescent="0.3">
      <c r="A6" s="18"/>
      <c r="B6" s="19" t="s">
        <v>59</v>
      </c>
      <c r="C6" s="62"/>
      <c r="D6" s="62"/>
      <c r="E6" s="62"/>
      <c r="F6" s="16"/>
      <c r="G6" s="16"/>
      <c r="H6" s="16"/>
      <c r="I6" s="16"/>
      <c r="J6" s="16"/>
    </row>
    <row r="7" spans="1:14" s="17" customFormat="1" ht="12" customHeight="1" x14ac:dyDescent="0.3">
      <c r="A7" s="20"/>
      <c r="D7" s="15"/>
      <c r="E7" s="15"/>
      <c r="F7" s="16"/>
      <c r="G7" s="16"/>
      <c r="H7" s="16"/>
      <c r="I7" s="16"/>
      <c r="J7" s="16"/>
    </row>
    <row r="8" spans="1:14" ht="20.100000000000001" customHeight="1" x14ac:dyDescent="0.25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2"/>
      <c r="G8" s="22"/>
      <c r="H8" s="22"/>
      <c r="I8" s="22"/>
      <c r="J8" s="22"/>
      <c r="K8" s="23"/>
      <c r="L8" s="23"/>
      <c r="M8" s="23"/>
      <c r="N8" s="23"/>
    </row>
    <row r="9" spans="1:14" ht="16.5" customHeight="1" x14ac:dyDescent="0.25">
      <c r="A9" s="25">
        <v>3</v>
      </c>
      <c r="B9" s="26" t="s">
        <v>5</v>
      </c>
      <c r="C9" s="2"/>
      <c r="D9" s="2"/>
      <c r="E9" s="2" t="str">
        <f>IF(AND(C9=0,D9=0),"",D9-C9)</f>
        <v/>
      </c>
      <c r="F9" s="27"/>
      <c r="G9" s="27"/>
      <c r="H9" s="27"/>
      <c r="I9" s="27"/>
      <c r="J9" s="27"/>
    </row>
    <row r="10" spans="1:14" ht="16.5" customHeight="1" x14ac:dyDescent="0.25">
      <c r="A10" s="28">
        <v>4</v>
      </c>
      <c r="B10" s="29" t="s">
        <v>6</v>
      </c>
      <c r="C10" s="3"/>
      <c r="D10" s="3"/>
      <c r="E10" s="3" t="str">
        <f t="shared" ref="E10:E35" si="0">IF(AND(C10=0,D10=0),"",D10-C10)</f>
        <v/>
      </c>
      <c r="F10" s="27"/>
      <c r="G10" s="27"/>
      <c r="H10" s="27"/>
      <c r="I10" s="27"/>
      <c r="J10" s="27"/>
    </row>
    <row r="11" spans="1:14" ht="16.5" customHeight="1" x14ac:dyDescent="0.25">
      <c r="A11" s="28">
        <v>5</v>
      </c>
      <c r="B11" s="29" t="s">
        <v>7</v>
      </c>
      <c r="C11" s="3"/>
      <c r="D11" s="3"/>
      <c r="E11" s="3" t="str">
        <f t="shared" si="0"/>
        <v/>
      </c>
      <c r="F11" s="27"/>
      <c r="G11" s="27"/>
      <c r="H11" s="27"/>
      <c r="I11" s="27"/>
      <c r="J11" s="27"/>
    </row>
    <row r="12" spans="1:14" ht="16.5" customHeight="1" x14ac:dyDescent="0.25">
      <c r="A12" s="28">
        <v>6</v>
      </c>
      <c r="B12" s="29" t="s">
        <v>8</v>
      </c>
      <c r="C12" s="3"/>
      <c r="D12" s="3"/>
      <c r="E12" s="3" t="str">
        <f t="shared" si="0"/>
        <v/>
      </c>
      <c r="F12" s="27"/>
      <c r="G12" s="27"/>
      <c r="H12" s="27"/>
      <c r="I12" s="27"/>
      <c r="J12" s="27"/>
    </row>
    <row r="13" spans="1:14" ht="16.5" customHeight="1" x14ac:dyDescent="0.25">
      <c r="A13" s="28">
        <v>6</v>
      </c>
      <c r="B13" s="29" t="s">
        <v>9</v>
      </c>
      <c r="C13" s="3"/>
      <c r="D13" s="3"/>
      <c r="E13" s="3" t="str">
        <f t="shared" si="0"/>
        <v/>
      </c>
      <c r="F13" s="27"/>
      <c r="G13" s="27"/>
      <c r="H13" s="27"/>
      <c r="I13" s="27"/>
      <c r="J13" s="27"/>
    </row>
    <row r="14" spans="1:14" ht="16.5" customHeight="1" x14ac:dyDescent="0.25">
      <c r="A14" s="28">
        <v>7</v>
      </c>
      <c r="B14" s="29" t="s">
        <v>11</v>
      </c>
      <c r="C14" s="3"/>
      <c r="D14" s="3"/>
      <c r="E14" s="3" t="str">
        <f t="shared" si="0"/>
        <v/>
      </c>
      <c r="F14" s="27"/>
      <c r="G14" s="27"/>
      <c r="H14" s="27"/>
      <c r="I14" s="27"/>
      <c r="J14" s="27"/>
    </row>
    <row r="15" spans="1:14" ht="16.5" customHeight="1" x14ac:dyDescent="0.25">
      <c r="A15" s="28">
        <v>7</v>
      </c>
      <c r="B15" s="29" t="s">
        <v>12</v>
      </c>
      <c r="C15" s="3"/>
      <c r="D15" s="3"/>
      <c r="E15" s="3" t="str">
        <f t="shared" si="0"/>
        <v/>
      </c>
      <c r="F15" s="27"/>
      <c r="G15" s="27"/>
      <c r="H15" s="27"/>
      <c r="I15" s="27"/>
      <c r="J15" s="27"/>
    </row>
    <row r="16" spans="1:14" ht="16.5" customHeight="1" x14ac:dyDescent="0.25">
      <c r="A16" s="28">
        <v>7</v>
      </c>
      <c r="B16" s="29" t="s">
        <v>10</v>
      </c>
      <c r="C16" s="3"/>
      <c r="D16" s="3"/>
      <c r="E16" s="3" t="str">
        <f t="shared" si="0"/>
        <v/>
      </c>
      <c r="F16" s="27"/>
      <c r="G16" s="27"/>
      <c r="H16" s="27"/>
      <c r="I16" s="27"/>
      <c r="J16" s="27"/>
    </row>
    <row r="17" spans="1:10" ht="16.5" customHeight="1" x14ac:dyDescent="0.25">
      <c r="A17" s="28">
        <v>7</v>
      </c>
      <c r="B17" s="29" t="s">
        <v>16</v>
      </c>
      <c r="C17" s="3"/>
      <c r="D17" s="3"/>
      <c r="E17" s="3" t="str">
        <f t="shared" si="0"/>
        <v/>
      </c>
      <c r="F17" s="27"/>
      <c r="G17" s="27"/>
      <c r="H17" s="27"/>
      <c r="I17" s="27"/>
      <c r="J17" s="27"/>
    </row>
    <row r="18" spans="1:10" ht="16.5" customHeight="1" x14ac:dyDescent="0.25">
      <c r="A18" s="28">
        <v>8</v>
      </c>
      <c r="B18" s="29" t="s">
        <v>13</v>
      </c>
      <c r="C18" s="3"/>
      <c r="D18" s="3"/>
      <c r="E18" s="3" t="str">
        <f t="shared" si="0"/>
        <v/>
      </c>
      <c r="F18" s="27"/>
      <c r="G18" s="27"/>
      <c r="H18" s="27"/>
      <c r="I18" s="27"/>
      <c r="J18" s="27"/>
    </row>
    <row r="19" spans="1:10" ht="16.5" customHeight="1" x14ac:dyDescent="0.25">
      <c r="A19" s="28">
        <v>8</v>
      </c>
      <c r="B19" s="29" t="s">
        <v>14</v>
      </c>
      <c r="C19" s="3"/>
      <c r="D19" s="3"/>
      <c r="E19" s="3" t="str">
        <f t="shared" si="0"/>
        <v/>
      </c>
    </row>
    <row r="20" spans="1:10" ht="16.5" customHeight="1" x14ac:dyDescent="0.25">
      <c r="A20" s="28">
        <v>9</v>
      </c>
      <c r="B20" s="29" t="s">
        <v>15</v>
      </c>
      <c r="C20" s="3"/>
      <c r="D20" s="3"/>
      <c r="E20" s="3" t="str">
        <f t="shared" si="0"/>
        <v/>
      </c>
      <c r="F20" s="27"/>
      <c r="G20" s="27"/>
      <c r="H20" s="27"/>
      <c r="I20" s="27"/>
      <c r="J20" s="27"/>
    </row>
    <row r="21" spans="1:10" ht="16.5" customHeight="1" x14ac:dyDescent="0.25">
      <c r="A21" s="28">
        <v>9</v>
      </c>
      <c r="B21" s="29" t="s">
        <v>18</v>
      </c>
      <c r="C21" s="3"/>
      <c r="D21" s="3"/>
      <c r="E21" s="3" t="str">
        <f t="shared" si="0"/>
        <v/>
      </c>
      <c r="F21" s="27"/>
      <c r="G21" s="27"/>
      <c r="H21" s="27"/>
      <c r="I21" s="27"/>
      <c r="J21" s="27"/>
    </row>
    <row r="22" spans="1:10" ht="16.5" customHeight="1" x14ac:dyDescent="0.25">
      <c r="A22" s="28">
        <v>9</v>
      </c>
      <c r="B22" s="29" t="s">
        <v>17</v>
      </c>
      <c r="C22" s="3"/>
      <c r="D22" s="3"/>
      <c r="E22" s="3" t="str">
        <f t="shared" si="0"/>
        <v/>
      </c>
      <c r="F22" s="27"/>
      <c r="G22" s="27"/>
      <c r="H22" s="27"/>
      <c r="I22" s="27"/>
      <c r="J22" s="27"/>
    </row>
    <row r="23" spans="1:10" ht="16.5" customHeight="1" x14ac:dyDescent="0.25">
      <c r="A23" s="28">
        <v>9</v>
      </c>
      <c r="B23" s="29" t="s">
        <v>19</v>
      </c>
      <c r="C23" s="3"/>
      <c r="D23" s="3"/>
      <c r="E23" s="3" t="str">
        <f t="shared" si="0"/>
        <v/>
      </c>
      <c r="F23" s="27"/>
      <c r="G23" s="27"/>
      <c r="H23" s="27"/>
      <c r="I23" s="27"/>
      <c r="J23" s="27"/>
    </row>
    <row r="24" spans="1:10" ht="16.5" customHeight="1" x14ac:dyDescent="0.25">
      <c r="A24" s="28">
        <v>10</v>
      </c>
      <c r="B24" s="29" t="s">
        <v>63</v>
      </c>
      <c r="C24" s="3"/>
      <c r="D24" s="3"/>
      <c r="E24" s="3" t="str">
        <f t="shared" si="0"/>
        <v/>
      </c>
      <c r="F24" s="27"/>
      <c r="G24" s="27"/>
      <c r="H24" s="27"/>
      <c r="I24" s="27"/>
      <c r="J24" s="27"/>
    </row>
    <row r="25" spans="1:10" ht="16.5" customHeight="1" x14ac:dyDescent="0.25">
      <c r="A25" s="28">
        <v>11</v>
      </c>
      <c r="B25" s="29" t="s">
        <v>22</v>
      </c>
      <c r="C25" s="3"/>
      <c r="D25" s="3"/>
      <c r="E25" s="3" t="str">
        <f t="shared" si="0"/>
        <v/>
      </c>
      <c r="F25" s="27"/>
      <c r="G25" s="27"/>
      <c r="H25" s="27"/>
      <c r="I25" s="27"/>
      <c r="J25" s="27"/>
    </row>
    <row r="26" spans="1:10" ht="16.5" customHeight="1" x14ac:dyDescent="0.25">
      <c r="A26" s="28">
        <v>11</v>
      </c>
      <c r="B26" s="29" t="s">
        <v>20</v>
      </c>
      <c r="C26" s="3"/>
      <c r="D26" s="3"/>
      <c r="E26" s="3" t="str">
        <f t="shared" si="0"/>
        <v/>
      </c>
      <c r="I26" s="27"/>
      <c r="J26" s="27"/>
    </row>
    <row r="27" spans="1:10" ht="16.5" customHeight="1" x14ac:dyDescent="0.25">
      <c r="A27" s="28">
        <v>11</v>
      </c>
      <c r="B27" s="29" t="s">
        <v>21</v>
      </c>
      <c r="C27" s="3"/>
      <c r="D27" s="3"/>
      <c r="E27" s="3" t="str">
        <f t="shared" si="0"/>
        <v/>
      </c>
      <c r="F27" s="27"/>
      <c r="J27" s="27"/>
    </row>
    <row r="28" spans="1:10" s="17" customFormat="1" ht="16.5" customHeight="1" x14ac:dyDescent="0.3">
      <c r="A28" s="30">
        <v>12</v>
      </c>
      <c r="B28" s="31" t="s">
        <v>23</v>
      </c>
      <c r="C28" s="4"/>
      <c r="D28" s="4"/>
      <c r="E28" s="3" t="str">
        <f t="shared" si="0"/>
        <v/>
      </c>
      <c r="F28" s="16"/>
      <c r="G28" s="16"/>
      <c r="H28" s="16"/>
      <c r="I28" s="16"/>
      <c r="J28" s="16"/>
    </row>
    <row r="29" spans="1:10" ht="16.5" customHeight="1" x14ac:dyDescent="0.25">
      <c r="A29" s="28">
        <v>12</v>
      </c>
      <c r="B29" s="31" t="s">
        <v>24</v>
      </c>
      <c r="C29" s="3"/>
      <c r="D29" s="3"/>
      <c r="E29" s="3" t="str">
        <f t="shared" si="0"/>
        <v/>
      </c>
    </row>
    <row r="30" spans="1:10" ht="16.5" customHeight="1" x14ac:dyDescent="0.25">
      <c r="A30" s="28">
        <v>13</v>
      </c>
      <c r="B30" s="31" t="s">
        <v>25</v>
      </c>
      <c r="C30" s="3"/>
      <c r="D30" s="3"/>
      <c r="E30" s="3" t="str">
        <f t="shared" si="0"/>
        <v/>
      </c>
    </row>
    <row r="31" spans="1:10" ht="16.5" customHeight="1" x14ac:dyDescent="0.25">
      <c r="A31" s="28">
        <v>14</v>
      </c>
      <c r="B31" s="31" t="s">
        <v>26</v>
      </c>
      <c r="C31" s="3"/>
      <c r="D31" s="3"/>
      <c r="E31" s="3" t="str">
        <f t="shared" si="0"/>
        <v/>
      </c>
    </row>
    <row r="32" spans="1:10" ht="16.5" customHeight="1" x14ac:dyDescent="0.25">
      <c r="A32" s="28">
        <v>15</v>
      </c>
      <c r="B32" s="31" t="s">
        <v>27</v>
      </c>
      <c r="C32" s="3"/>
      <c r="D32" s="3"/>
      <c r="E32" s="3" t="str">
        <f t="shared" si="0"/>
        <v/>
      </c>
    </row>
    <row r="33" spans="1:14" ht="16.5" customHeight="1" x14ac:dyDescent="0.25">
      <c r="A33" s="28">
        <v>15</v>
      </c>
      <c r="B33" s="31" t="s">
        <v>30</v>
      </c>
      <c r="C33" s="3"/>
      <c r="D33" s="3"/>
      <c r="E33" s="3" t="str">
        <f t="shared" si="0"/>
        <v/>
      </c>
    </row>
    <row r="34" spans="1:14" ht="16.5" customHeight="1" x14ac:dyDescent="0.25">
      <c r="A34" s="28">
        <v>15</v>
      </c>
      <c r="B34" s="31" t="s">
        <v>31</v>
      </c>
      <c r="C34" s="3"/>
      <c r="D34" s="3"/>
      <c r="E34" s="3" t="str">
        <f t="shared" si="0"/>
        <v/>
      </c>
    </row>
    <row r="35" spans="1:14" ht="16.5" customHeight="1" x14ac:dyDescent="0.25">
      <c r="A35" s="32">
        <v>16</v>
      </c>
      <c r="B35" s="33" t="s">
        <v>28</v>
      </c>
      <c r="C35" s="6"/>
      <c r="D35" s="6"/>
      <c r="E35" s="6" t="str">
        <f t="shared" si="0"/>
        <v/>
      </c>
    </row>
    <row r="36" spans="1:14" ht="16.5" customHeight="1" x14ac:dyDescent="0.25">
      <c r="A36" s="34"/>
      <c r="B36" s="35" t="s">
        <v>29</v>
      </c>
      <c r="C36" s="1">
        <f>SUM(C9:C35)</f>
        <v>0</v>
      </c>
      <c r="D36" s="1">
        <f>SUM(D9:D35)</f>
        <v>0</v>
      </c>
      <c r="E36" s="1">
        <f>SUM(E9:E35)</f>
        <v>0</v>
      </c>
    </row>
    <row r="37" spans="1:14" ht="16.5" customHeight="1" x14ac:dyDescent="0.25">
      <c r="A37" s="36">
        <v>2</v>
      </c>
      <c r="B37" s="37" t="s">
        <v>32</v>
      </c>
      <c r="C37" s="7"/>
      <c r="D37" s="7"/>
      <c r="E37" s="7" t="str">
        <f t="shared" ref="E37:E42" si="1">IF(AND(C37=0,D37=0),"",D37-C37)</f>
        <v/>
      </c>
    </row>
    <row r="38" spans="1:14" ht="16.5" customHeight="1" x14ac:dyDescent="0.25">
      <c r="A38" s="28">
        <v>2</v>
      </c>
      <c r="B38" s="31" t="s">
        <v>33</v>
      </c>
      <c r="C38" s="3"/>
      <c r="D38" s="3"/>
      <c r="E38" s="3" t="str">
        <f t="shared" si="1"/>
        <v/>
      </c>
    </row>
    <row r="39" spans="1:14" ht="16.5" customHeight="1" x14ac:dyDescent="0.25">
      <c r="A39" s="28">
        <v>2</v>
      </c>
      <c r="B39" s="31" t="s">
        <v>34</v>
      </c>
      <c r="C39" s="3"/>
      <c r="D39" s="3"/>
      <c r="E39" s="3" t="str">
        <f t="shared" si="1"/>
        <v/>
      </c>
    </row>
    <row r="40" spans="1:14" ht="16.5" customHeight="1" x14ac:dyDescent="0.25">
      <c r="A40" s="28">
        <v>2</v>
      </c>
      <c r="B40" s="31" t="s">
        <v>35</v>
      </c>
      <c r="C40" s="3"/>
      <c r="D40" s="3"/>
      <c r="E40" s="3" t="str">
        <f t="shared" si="1"/>
        <v/>
      </c>
    </row>
    <row r="41" spans="1:14" ht="16.5" customHeight="1" x14ac:dyDescent="0.25">
      <c r="A41" s="28">
        <v>2</v>
      </c>
      <c r="B41" s="31" t="s">
        <v>36</v>
      </c>
      <c r="C41" s="3"/>
      <c r="D41" s="3"/>
      <c r="E41" s="3" t="str">
        <f t="shared" si="1"/>
        <v/>
      </c>
    </row>
    <row r="42" spans="1:14" ht="16.5" customHeight="1" x14ac:dyDescent="0.25">
      <c r="A42" s="38">
        <v>2</v>
      </c>
      <c r="B42" s="39" t="s">
        <v>37</v>
      </c>
      <c r="C42" s="5"/>
      <c r="D42" s="5"/>
      <c r="E42" s="5" t="str">
        <f t="shared" si="1"/>
        <v/>
      </c>
    </row>
    <row r="43" spans="1:14" ht="16.5" customHeight="1" x14ac:dyDescent="0.25">
      <c r="A43" s="40"/>
      <c r="B43" s="35" t="s">
        <v>38</v>
      </c>
      <c r="C43" s="1">
        <f>SUM(C37:C42)</f>
        <v>0</v>
      </c>
      <c r="D43" s="1">
        <f>SUM(D37:D42)</f>
        <v>0</v>
      </c>
      <c r="E43" s="1">
        <f>SUM(E37:E42)</f>
        <v>0</v>
      </c>
    </row>
    <row r="44" spans="1:14" ht="16.5" customHeight="1" x14ac:dyDescent="0.25">
      <c r="A44" s="40"/>
      <c r="B44" s="35" t="s">
        <v>64</v>
      </c>
      <c r="C44" s="1">
        <f>C36+C43</f>
        <v>0</v>
      </c>
      <c r="D44" s="1">
        <f>D36+D43</f>
        <v>0</v>
      </c>
      <c r="E44" s="1">
        <f>E36+E43</f>
        <v>0</v>
      </c>
    </row>
    <row r="45" spans="1:14" s="15" customFormat="1" ht="6.75" customHeight="1" x14ac:dyDescent="0.4">
      <c r="A45" s="14"/>
    </row>
    <row r="46" spans="1:14" s="17" customFormat="1" ht="15" customHeight="1" x14ac:dyDescent="0.3">
      <c r="A46" s="59" t="s">
        <v>61</v>
      </c>
      <c r="B46" s="59"/>
      <c r="C46" s="59"/>
      <c r="D46" s="59"/>
      <c r="E46" s="59"/>
      <c r="F46" s="16"/>
      <c r="G46" s="16"/>
      <c r="H46" s="16"/>
      <c r="I46" s="16"/>
      <c r="J46" s="16"/>
    </row>
    <row r="47" spans="1:14" ht="24.9" customHeight="1" x14ac:dyDescent="0.25">
      <c r="C47" s="41"/>
      <c r="D47" s="42"/>
      <c r="E47" s="42"/>
      <c r="F47" s="27"/>
      <c r="G47" s="27"/>
      <c r="H47" s="27"/>
      <c r="I47" s="27"/>
      <c r="J47" s="27"/>
    </row>
    <row r="48" spans="1:14" ht="20.100000000000001" customHeight="1" x14ac:dyDescent="0.25">
      <c r="A48" s="21" t="s">
        <v>0</v>
      </c>
      <c r="B48" s="21" t="s">
        <v>1</v>
      </c>
      <c r="C48" s="21" t="s">
        <v>2</v>
      </c>
      <c r="D48" s="21" t="s">
        <v>3</v>
      </c>
      <c r="E48" s="21" t="s">
        <v>4</v>
      </c>
      <c r="F48" s="22"/>
      <c r="G48" s="22"/>
      <c r="H48" s="22"/>
      <c r="I48" s="22"/>
      <c r="J48" s="22"/>
      <c r="K48" s="23"/>
      <c r="L48" s="23"/>
      <c r="M48" s="23"/>
      <c r="N48" s="23"/>
    </row>
    <row r="49" spans="1:5" ht="18" customHeight="1" x14ac:dyDescent="0.25">
      <c r="A49" s="43"/>
      <c r="B49" s="44" t="s">
        <v>60</v>
      </c>
      <c r="C49" s="2"/>
      <c r="D49" s="2"/>
      <c r="E49" s="2" t="str">
        <f t="shared" ref="E49:E55" si="2">IF(AND(C49=0,D49=0),"",D49-C49)</f>
        <v/>
      </c>
    </row>
    <row r="50" spans="1:5" ht="18" customHeight="1" x14ac:dyDescent="0.25">
      <c r="A50" s="28">
        <v>1</v>
      </c>
      <c r="B50" s="31" t="s">
        <v>39</v>
      </c>
      <c r="C50" s="3"/>
      <c r="D50" s="3"/>
      <c r="E50" s="3" t="str">
        <f t="shared" si="2"/>
        <v/>
      </c>
    </row>
    <row r="51" spans="1:5" ht="18" customHeight="1" x14ac:dyDescent="0.25">
      <c r="A51" s="45"/>
      <c r="B51" s="31" t="s">
        <v>40</v>
      </c>
      <c r="C51" s="3"/>
      <c r="D51" s="3"/>
      <c r="E51" s="3" t="str">
        <f t="shared" si="2"/>
        <v/>
      </c>
    </row>
    <row r="52" spans="1:5" ht="18" customHeight="1" x14ac:dyDescent="0.25">
      <c r="A52" s="45"/>
      <c r="B52" s="31" t="s">
        <v>41</v>
      </c>
      <c r="C52" s="3"/>
      <c r="D52" s="3"/>
      <c r="E52" s="3" t="str">
        <f t="shared" si="2"/>
        <v/>
      </c>
    </row>
    <row r="53" spans="1:5" ht="18" customHeight="1" x14ac:dyDescent="0.25">
      <c r="A53" s="45"/>
      <c r="B53" s="31" t="s">
        <v>65</v>
      </c>
      <c r="C53" s="3"/>
      <c r="D53" s="3"/>
      <c r="E53" s="3" t="str">
        <f t="shared" si="2"/>
        <v/>
      </c>
    </row>
    <row r="54" spans="1:5" ht="18" customHeight="1" x14ac:dyDescent="0.25">
      <c r="A54" s="45"/>
      <c r="B54" s="31" t="s">
        <v>42</v>
      </c>
      <c r="C54" s="3"/>
      <c r="D54" s="3"/>
      <c r="E54" s="3" t="str">
        <f t="shared" si="2"/>
        <v/>
      </c>
    </row>
    <row r="55" spans="1:5" ht="18" customHeight="1" x14ac:dyDescent="0.25">
      <c r="A55" s="46"/>
      <c r="B55" s="8"/>
      <c r="C55" s="5"/>
      <c r="D55" s="5"/>
      <c r="E55" s="5" t="str">
        <f t="shared" si="2"/>
        <v/>
      </c>
    </row>
    <row r="56" spans="1:5" ht="24.9" customHeight="1" x14ac:dyDescent="0.25">
      <c r="A56" s="40"/>
      <c r="B56" s="47" t="s">
        <v>43</v>
      </c>
      <c r="C56" s="48">
        <f>C44+SUM(C49:C55)</f>
        <v>0</v>
      </c>
      <c r="D56" s="48">
        <f>D44+SUM(D49:D55)</f>
        <v>0</v>
      </c>
      <c r="E56" s="48">
        <f>E44+SUM(E49:E55)</f>
        <v>0</v>
      </c>
    </row>
    <row r="57" spans="1:5" s="51" customFormat="1" x14ac:dyDescent="0.25">
      <c r="A57" s="49"/>
      <c r="B57" s="49" t="s">
        <v>44</v>
      </c>
      <c r="C57" s="49"/>
      <c r="D57" s="50"/>
      <c r="E57" s="50"/>
    </row>
    <row r="58" spans="1:5" s="51" customFormat="1" x14ac:dyDescent="0.25">
      <c r="D58" s="52"/>
      <c r="E58" s="52"/>
    </row>
    <row r="59" spans="1:5" s="51" customFormat="1" x14ac:dyDescent="0.25">
      <c r="B59" s="53"/>
      <c r="C59" s="53"/>
      <c r="D59" s="54"/>
      <c r="E59" s="54"/>
    </row>
    <row r="60" spans="1:5" ht="18" customHeight="1" x14ac:dyDescent="0.25">
      <c r="A60" s="55"/>
      <c r="B60" s="60" t="s">
        <v>45</v>
      </c>
      <c r="C60" s="61"/>
      <c r="D60" s="60" t="s">
        <v>42</v>
      </c>
      <c r="E60" s="61"/>
    </row>
    <row r="61" spans="1:5" ht="18" customHeight="1" x14ac:dyDescent="0.25">
      <c r="A61" s="55"/>
      <c r="B61" s="21" t="s">
        <v>46</v>
      </c>
      <c r="C61" s="21" t="s">
        <v>47</v>
      </c>
      <c r="D61" s="21" t="s">
        <v>46</v>
      </c>
      <c r="E61" s="21" t="s">
        <v>47</v>
      </c>
    </row>
    <row r="62" spans="1:5" ht="18" customHeight="1" x14ac:dyDescent="0.25">
      <c r="A62" s="55"/>
      <c r="B62" s="56" t="s">
        <v>48</v>
      </c>
      <c r="C62" s="2"/>
      <c r="D62" s="9"/>
      <c r="E62" s="2"/>
    </row>
    <row r="63" spans="1:5" ht="18" customHeight="1" x14ac:dyDescent="0.25">
      <c r="A63" s="55"/>
      <c r="B63" s="31" t="s">
        <v>49</v>
      </c>
      <c r="C63" s="3"/>
      <c r="D63" s="10"/>
      <c r="E63" s="3"/>
    </row>
    <row r="64" spans="1:5" ht="18" customHeight="1" x14ac:dyDescent="0.25">
      <c r="A64" s="55"/>
      <c r="B64" s="31" t="s">
        <v>50</v>
      </c>
      <c r="C64" s="3"/>
      <c r="D64" s="10"/>
      <c r="E64" s="3"/>
    </row>
    <row r="65" spans="1:5" ht="18" customHeight="1" x14ac:dyDescent="0.25">
      <c r="A65" s="55"/>
      <c r="B65" s="31" t="s">
        <v>51</v>
      </c>
      <c r="C65" s="3"/>
      <c r="D65" s="10"/>
      <c r="E65" s="3"/>
    </row>
    <row r="66" spans="1:5" ht="18" customHeight="1" x14ac:dyDescent="0.25">
      <c r="A66" s="55"/>
      <c r="B66" s="31" t="s">
        <v>52</v>
      </c>
      <c r="C66" s="3"/>
      <c r="D66" s="10"/>
      <c r="E66" s="3"/>
    </row>
    <row r="67" spans="1:5" ht="18" customHeight="1" x14ac:dyDescent="0.25">
      <c r="A67" s="55"/>
      <c r="B67" s="31" t="s">
        <v>53</v>
      </c>
      <c r="C67" s="3"/>
      <c r="D67" s="10"/>
      <c r="E67" s="3"/>
    </row>
    <row r="68" spans="1:5" ht="18" customHeight="1" x14ac:dyDescent="0.25">
      <c r="A68" s="55"/>
      <c r="B68" s="11"/>
      <c r="C68" s="3"/>
      <c r="D68" s="10"/>
      <c r="E68" s="3"/>
    </row>
    <row r="69" spans="1:5" ht="18" customHeight="1" x14ac:dyDescent="0.25">
      <c r="A69" s="55"/>
      <c r="B69" s="31" t="s">
        <v>54</v>
      </c>
      <c r="C69" s="3"/>
      <c r="D69" s="10"/>
      <c r="E69" s="3"/>
    </row>
    <row r="70" spans="1:5" ht="18" customHeight="1" x14ac:dyDescent="0.25">
      <c r="A70" s="55"/>
      <c r="B70" s="11"/>
      <c r="C70" s="3"/>
      <c r="D70" s="10"/>
      <c r="E70" s="3"/>
    </row>
    <row r="71" spans="1:5" ht="18" customHeight="1" x14ac:dyDescent="0.25">
      <c r="A71" s="55"/>
      <c r="B71" s="11"/>
      <c r="C71" s="3"/>
      <c r="D71" s="10"/>
      <c r="E71" s="3"/>
    </row>
    <row r="72" spans="1:5" ht="18" customHeight="1" x14ac:dyDescent="0.25">
      <c r="A72" s="55"/>
      <c r="B72" s="11"/>
      <c r="C72" s="3"/>
      <c r="D72" s="10"/>
      <c r="E72" s="3"/>
    </row>
    <row r="73" spans="1:5" ht="18" customHeight="1" x14ac:dyDescent="0.25">
      <c r="A73" s="55"/>
      <c r="B73" s="11"/>
      <c r="C73" s="3"/>
      <c r="D73" s="10"/>
      <c r="E73" s="3"/>
    </row>
    <row r="74" spans="1:5" ht="18" customHeight="1" x14ac:dyDescent="0.25">
      <c r="A74" s="55"/>
      <c r="B74" s="11"/>
      <c r="C74" s="3"/>
      <c r="D74" s="10"/>
      <c r="E74" s="3"/>
    </row>
    <row r="75" spans="1:5" ht="18" customHeight="1" x14ac:dyDescent="0.25">
      <c r="A75" s="55"/>
      <c r="B75" s="12"/>
      <c r="C75" s="5"/>
      <c r="D75" s="13"/>
      <c r="E75" s="5"/>
    </row>
    <row r="76" spans="1:5" ht="24.9" customHeight="1" x14ac:dyDescent="0.25">
      <c r="A76" s="55"/>
      <c r="B76" s="47" t="s">
        <v>55</v>
      </c>
      <c r="C76" s="57" t="str">
        <f>IF(SUM(C62:C75)=0,"",SUM(C62:C75))</f>
        <v/>
      </c>
      <c r="D76" s="58" t="s">
        <v>56</v>
      </c>
      <c r="E76" s="57" t="str">
        <f>IF(SUM(E62:E75)=0,"",SUM(E62:E75))</f>
        <v/>
      </c>
    </row>
  </sheetData>
  <sheetProtection password="CC17" sheet="1" objects="1" scenarios="1" formatColumns="0" formatRows="0"/>
  <customSheetViews>
    <customSheetView guid="{01D5ED2E-036D-43EC-83C4-AE30D3F1D4C7}" showPageBreaks="1" showGridLines="0" printArea="1" view="pageLayout" topLeftCell="A97">
      <selection activeCell="C12" sqref="C12"/>
      <rowBreaks count="1" manualBreakCount="1">
        <brk id="45" max="4" man="1"/>
      </rowBreaks>
      <pageMargins left="0.6" right="0.6" top="1" bottom="0.5" header="0.54" footer="0.25"/>
      <printOptions horizontalCentered="1"/>
      <pageSetup scale="90" orientation="portrait" r:id="rId1"/>
      <headerFooter alignWithMargins="0">
        <oddHeader>&amp;CGEORGIA DEPARTMENT OF COMMUNITY AFFAIRS
&amp;11Housing Finance and Development Division</oddHeader>
        <oddFooter xml:space="preserve">&amp;L&amp;"Times New Roman,Regular"&amp;9 2016 HOME Manual
&amp;C&amp;"Times New Roman,Regular"&amp;9DCA Office of HFDD&amp;R&amp;"Times New Roman,Regular"&amp;9&amp;P of &amp;N  </oddFooter>
      </headerFooter>
    </customSheetView>
    <customSheetView guid="{2A096613-A02A-44E5-A24D-EE7E50AD3AE0}" showPageBreaks="1" showGridLines="0" printArea="1" view="pageLayout" topLeftCell="A19">
      <selection activeCell="C12" sqref="C12"/>
      <rowBreaks count="1" manualBreakCount="1">
        <brk id="45" max="4" man="1"/>
      </rowBreaks>
      <pageMargins left="0.6" right="0.6" top="1" bottom="0.5" header="0.54" footer="0.25"/>
      <printOptions horizontalCentered="1"/>
      <pageSetup scale="90" orientation="portrait" r:id="rId2"/>
      <headerFooter alignWithMargins="0">
        <oddHeader>&amp;CGEORGIA DEPARTMENT OF COMMUNITY AFFAIRS
&amp;11Housing Finance and Development Division</oddHeader>
        <oddFooter xml:space="preserve">&amp;L&amp;"Times New Roman,Regular"&amp;9 2013 HOME Manual
&amp;C&amp;"Times New Roman,Regular"&amp;9DCA Office of HFDD&amp;R&amp;"Times New Roman,Regular"&amp;9&amp;P of &amp;N  </oddFooter>
      </headerFooter>
    </customSheetView>
  </customSheetViews>
  <mergeCells count="7">
    <mergeCell ref="A2:E2"/>
    <mergeCell ref="D60:E60"/>
    <mergeCell ref="B60:C60"/>
    <mergeCell ref="C4:E4"/>
    <mergeCell ref="C5:E5"/>
    <mergeCell ref="A46:E46"/>
    <mergeCell ref="C6:E6"/>
  </mergeCells>
  <phoneticPr fontId="0" type="noConversion"/>
  <printOptions horizontalCentered="1"/>
  <pageMargins left="0.6" right="0.6" top="1" bottom="0.5" header="0.54" footer="0.25"/>
  <pageSetup scale="90" orientation="portrait" r:id="rId3"/>
  <headerFooter alignWithMargins="0">
    <oddHeader>&amp;CGEORGIA DEPARTMENT OF COMMUNITY AFFAIRS
&amp;11Housing Finance and Development Division</oddHeader>
    <oddFooter xml:space="preserve">&amp;L&amp;"Times New Roman,Regular"&amp;9 2016 HOME Manual
&amp;C&amp;"Times New Roman,Regular"&amp;9DCA Office of HFDD&amp;R&amp;"Times New Roman,Regular"&amp;9&amp;P of &amp;N  </oddFooter>
  </headerFooter>
  <rowBreaks count="1" manualBreakCount="1">
    <brk id="45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E0135EA443D48AC174C25E6C87764" ma:contentTypeVersion="0" ma:contentTypeDescription="Create a new document." ma:contentTypeScope="" ma:versionID="38618bef2e2e10eae93965b888798d3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A9027-A2F9-40B8-8762-B5D584C6A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AC359D1-6B74-44E4-8279-FDF7319D860B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25750AB-79D0-4B52-BD34-49C7CD731F9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4429293-09FE-4E4E-B352-BC90DA7C7C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Company>Georgia Department of Community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nmize</dc:creator>
  <cp:lastModifiedBy>willa.turner</cp:lastModifiedBy>
  <cp:lastPrinted>2008-02-29T16:34:21Z</cp:lastPrinted>
  <dcterms:created xsi:type="dcterms:W3CDTF">2001-07-10T12:00:14Z</dcterms:created>
  <dcterms:modified xsi:type="dcterms:W3CDTF">2016-02-01T12:43:45Z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-1524696682</vt:i4>
  </property>
  <property fmtid="{D5CDD505-2E9C-101B-9397-08002B2CF9AE}" pid="3" name="_EmailSubject">
    <vt:lpwstr>New Forms for 2004 funding round</vt:lpwstr>
  </property>
  <property fmtid="{D5CDD505-2E9C-101B-9397-08002B2CF9AE}" pid="4" name="_AuthorEmail">
    <vt:lpwstr>thill@dca.state.ga.us</vt:lpwstr>
  </property>
  <property fmtid="{D5CDD505-2E9C-101B-9397-08002B2CF9AE}" pid="5" name="_AuthorEmailDisplayName">
    <vt:lpwstr>Theresa Hill</vt:lpwstr>
  </property>
  <property fmtid="{D5CDD505-2E9C-101B-9397-08002B2CF9AE}" pid="6" name="_PreviousAdHocReviewCycleID">
    <vt:i4>-1520486032</vt:i4>
  </property>
  <property fmtid="{D5CDD505-2E9C-101B-9397-08002B2CF9AE}" pid="7" name="_ReviewingToolsShownOnce">
    <vt:lpwstr/>
  </property>
  <property fmtid="{D5CDD505-2E9C-101B-9397-08002B2CF9AE}" pid="8" name="ContentType">
    <vt:lpwstr>Document</vt:lpwstr>
  </property>
  <property fmtid="{D5CDD505-2E9C-101B-9397-08002B2CF9AE}" pid="9" name="ContentTypeId">
    <vt:lpwstr>0x0101003D5E0135EA443D48AC174C25E6C87764</vt:lpwstr>
  </property>
</Properties>
</file>