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9126"/>
  <workbookPr codeName="ThisWorkbook" defaultThemeVersion="124226"/>
  <mc:AlternateContent xmlns:mc="http://schemas.openxmlformats.org/markup-compatibility/2006">
    <mc:Choice Requires="x15">
      <x15ac:absPath xmlns:x15ac="http://schemas.microsoft.com/office/spreadsheetml/2010/11/ac" url="C:\Users\Stephen.Barrett\Documents\FundgRds\Ten% Test forms\"/>
    </mc:Choice>
  </mc:AlternateContent>
  <xr:revisionPtr revIDLastSave="0" documentId="8_{9BD5DF89-E286-4F74-B2D0-6AECA9A8B828}" xr6:coauthVersionLast="31" xr6:coauthVersionMax="31" xr10:uidLastSave="{00000000-0000-0000-0000-000000000000}"/>
  <bookViews>
    <workbookView xWindow="5955" yWindow="-75" windowWidth="11265" windowHeight="11760"/>
  </bookViews>
  <sheets>
    <sheet name="Certification of 10% Test NEW" sheetId="4" r:id="rId1"/>
  </sheets>
  <definedNames>
    <definedName name="MaxBldrsOverhead">#REF!</definedName>
    <definedName name="MaxBldrsProfit">#REF!</definedName>
    <definedName name="MaxGenrlReqmtsPct">#REF!</definedName>
    <definedName name="MaxIdentIntDevFee">#REF!</definedName>
    <definedName name="MaxRehabConstrConting">#REF!</definedName>
    <definedName name="MinLIHTCMonFeePerUnit">#REF!</definedName>
    <definedName name="MinNewContrReplResrvePerUnit">#REF!</definedName>
    <definedName name="MinOperExpPerUnit">#REF!</definedName>
    <definedName name="MinRehabConstrConting">#REF!</definedName>
    <definedName name="MinRehabReplResrvePerUnit">#REF!</definedName>
    <definedName name="MinRuralOperExp">#REF!</definedName>
    <definedName name="MinUSDAMonFee">#REF!</definedName>
    <definedName name="NewConstrConting">#REF!</definedName>
  </definedNames>
  <calcPr calcId="179017" iterate="1"/>
</workbook>
</file>

<file path=xl/calcChain.xml><?xml version="1.0" encoding="utf-8"?>
<calcChain xmlns="http://schemas.openxmlformats.org/spreadsheetml/2006/main">
  <c r="I232" i="4" l="1"/>
  <c r="I161" i="4"/>
  <c r="E228" i="4"/>
  <c r="I189" i="4"/>
  <c r="G189" i="4"/>
  <c r="K230" i="4"/>
  <c r="K229" i="4"/>
  <c r="A279" i="4"/>
  <c r="I264" i="4"/>
  <c r="J264" i="4"/>
  <c r="I257" i="4"/>
  <c r="G257" i="4"/>
  <c r="I252" i="4"/>
  <c r="G252" i="4"/>
  <c r="I244" i="4"/>
  <c r="G244" i="4"/>
  <c r="I238" i="4"/>
  <c r="G238" i="4"/>
  <c r="G232" i="4"/>
  <c r="I222" i="4"/>
  <c r="G222" i="4"/>
  <c r="I214" i="4"/>
  <c r="G214" i="4"/>
  <c r="A205" i="4"/>
  <c r="I201" i="4"/>
  <c r="G201" i="4"/>
  <c r="I176" i="4"/>
  <c r="G176" i="4"/>
  <c r="I168" i="4"/>
  <c r="G168" i="4"/>
  <c r="E167" i="4"/>
  <c r="G161" i="4"/>
  <c r="I157" i="4"/>
  <c r="I259" i="4"/>
  <c r="I261" i="4"/>
  <c r="G157" i="4"/>
  <c r="I151" i="4"/>
  <c r="G151" i="4"/>
  <c r="G259" i="4"/>
  <c r="E239" i="4"/>
  <c r="A138" i="4"/>
  <c r="D136" i="4"/>
  <c r="D120" i="4"/>
  <c r="A117" i="4"/>
  <c r="K99" i="4"/>
  <c r="K98" i="4"/>
  <c r="K97" i="4"/>
  <c r="K96" i="4"/>
  <c r="K95" i="4"/>
  <c r="K94" i="4"/>
  <c r="E94" i="4"/>
  <c r="K83" i="4"/>
  <c r="K82" i="4"/>
  <c r="K81" i="4"/>
  <c r="K80" i="4"/>
  <c r="K79" i="4"/>
  <c r="K78" i="4"/>
  <c r="E78" i="4"/>
  <c r="A55" i="4"/>
  <c r="J170" i="4"/>
  <c r="E174" i="4"/>
  <c r="E175" i="4"/>
  <c r="B257" i="4"/>
  <c r="B244" i="4"/>
  <c r="E173" i="4"/>
</calcChain>
</file>

<file path=xl/sharedStrings.xml><?xml version="1.0" encoding="utf-8"?>
<sst xmlns="http://schemas.openxmlformats.org/spreadsheetml/2006/main" count="278" uniqueCount="218">
  <si>
    <t>Project Name:</t>
  </si>
  <si>
    <t>DCA Project Number:</t>
  </si>
  <si>
    <t>Is this project financed by USDA/FmHA/RECD? ( Y or N ):</t>
  </si>
  <si>
    <t>Is there an identity of interest between contractor and developer? ( Y or N ):</t>
  </si>
  <si>
    <t>Is there an identity of interest between contractor and owner? ( Y or N ):</t>
  </si>
  <si>
    <t>For USDA/FmHA Projects Only:</t>
  </si>
  <si>
    <t>Mortgage Obligation - Funds Analysis</t>
  </si>
  <si>
    <t>Estimate and Certification of Actual Cost</t>
  </si>
  <si>
    <t>Owner's Signature</t>
  </si>
  <si>
    <t>Date</t>
  </si>
  <si>
    <t>Owner's Name - Typed</t>
  </si>
  <si>
    <t>GENERAL PROJECT INFORMATION</t>
  </si>
  <si>
    <t xml:space="preserve">Street Address:   </t>
  </si>
  <si>
    <t xml:space="preserve">City:  </t>
  </si>
  <si>
    <t>State:</t>
  </si>
  <si>
    <t>Zip:</t>
  </si>
  <si>
    <t>County:</t>
  </si>
  <si>
    <t xml:space="preserve">Ownership Entity:   </t>
  </si>
  <si>
    <t xml:space="preserve">Federal Tax ID #:    </t>
  </si>
  <si>
    <t>Website:</t>
  </si>
  <si>
    <t xml:space="preserve">Street Address 1:   </t>
  </si>
  <si>
    <t xml:space="preserve">Contact Person:  </t>
  </si>
  <si>
    <t>Email:</t>
  </si>
  <si>
    <t>Office Phone #:</t>
  </si>
  <si>
    <t>Fax #:</t>
  </si>
  <si>
    <t>Main Limited Partner</t>
  </si>
  <si>
    <t>Main Limited Partner's Project Investment</t>
  </si>
  <si>
    <t>Equity Contribution Schedule</t>
  </si>
  <si>
    <t>Pymt #</t>
  </si>
  <si>
    <t>Equity Contribution Stage Description</t>
  </si>
  <si>
    <t>Amount</t>
  </si>
  <si>
    <t>% of Total</t>
  </si>
  <si>
    <t>Total Equity Investment</t>
  </si>
  <si>
    <t xml:space="preserve">Anticipated </t>
  </si>
  <si>
    <t>Annual LIHTC Allocation</t>
  </si>
  <si>
    <t>(Do NOT leave a formula here!)</t>
  </si>
  <si>
    <t>LP price per tax credit dollar</t>
  </si>
  <si>
    <t>Other Limited Partner</t>
  </si>
  <si>
    <t>Other Limited Partner's Project Investment</t>
  </si>
  <si>
    <t xml:space="preserve">Allocation Year:  </t>
  </si>
  <si>
    <t xml:space="preserve">Equity Factors from final Syndication/Limited Partnership Agreement: </t>
  </si>
  <si>
    <t>Federal</t>
  </si>
  <si>
    <t>State</t>
  </si>
  <si>
    <t>Please note that the Project Configuration information requested below must not have changed since Initial Application.</t>
  </si>
  <si>
    <t>Total Number of Buildings Planned</t>
  </si>
  <si>
    <t xml:space="preserve">   Nbr of BUILDINGS for Low-Income Tenants</t>
  </si>
  <si>
    <t>Total Number of Residential Buildings Planned</t>
  </si>
  <si>
    <t xml:space="preserve">   Total Number of DCA-Assisted Buildings Planned</t>
  </si>
  <si>
    <t>Total Units Planned</t>
  </si>
  <si>
    <t xml:space="preserve">   Number of UNITS Planned for Low-Income Tenants</t>
  </si>
  <si>
    <t>Total Residential Units Planned</t>
  </si>
  <si>
    <t xml:space="preserve">   Total Number of DCA-Assisted Units Planned</t>
  </si>
  <si>
    <t>Total Square Footage</t>
  </si>
  <si>
    <t xml:space="preserve">   Total Residential Square Footage</t>
  </si>
  <si>
    <t>Total Nbr Residential Parking Spaces (min 1.5/unit)</t>
  </si>
  <si>
    <t xml:space="preserve">   Total Residential SF for Low-Income Tenants</t>
  </si>
  <si>
    <t>Nbr of Units</t>
  </si>
  <si>
    <t>Unit Type</t>
  </si>
  <si>
    <t>Model Units</t>
  </si>
  <si>
    <t>% of AMI rent type</t>
  </si>
  <si>
    <t>Employee Units</t>
  </si>
  <si>
    <t>(NOTE: Do not include: 1) employee units in rent schedule, 2) employee units' total cost in Development Budget if only requesting HOME funds.)</t>
  </si>
  <si>
    <t>Owner Certification of Property Ownership</t>
  </si>
  <si>
    <t xml:space="preserve">Under penalty of perjury, the undersigned certifies to the Georgia Housing and Finance Authority, the designated state housing </t>
  </si>
  <si>
    <t xml:space="preserve">credit agency, that </t>
  </si>
  <si>
    <t xml:space="preserve">is the owner </t>
  </si>
  <si>
    <t xml:space="preserve">of the land or depreciable property identified above. </t>
  </si>
  <si>
    <t>(√ one):</t>
  </si>
  <si>
    <t>I have previously submitted evidence of ownership; or</t>
  </si>
  <si>
    <t>As evidence of ownership, I have attached a copy of (√ one):</t>
  </si>
  <si>
    <t>Deed to the property</t>
  </si>
  <si>
    <t>Title records of the jurisdiction where the property is situated</t>
  </si>
  <si>
    <t>Title insurance policy on the property naming the owner</t>
  </si>
  <si>
    <t>Other (specify)</t>
  </si>
  <si>
    <t xml:space="preserve">Owner Signature:  </t>
  </si>
  <si>
    <t>Date:</t>
  </si>
  <si>
    <t xml:space="preserve">Typed Name:  </t>
  </si>
  <si>
    <t>Title:</t>
  </si>
  <si>
    <t>Owner Signature</t>
  </si>
  <si>
    <t>ITEM COST</t>
  </si>
  <si>
    <t>PRE-DEVELOPMENT COSTS</t>
  </si>
  <si>
    <t>Property Appraisal</t>
  </si>
  <si>
    <t>Market Study</t>
  </si>
  <si>
    <t>Environmental Report(s)</t>
  </si>
  <si>
    <t>Soil Borings</t>
  </si>
  <si>
    <t>Boundary and Topographical Survey</t>
  </si>
  <si>
    <t>Zoning/Site Plan Fees</t>
  </si>
  <si>
    <t>Other: (Type in this space)</t>
  </si>
  <si>
    <t>Subtotal</t>
  </si>
  <si>
    <t>ACQUISITION</t>
  </si>
  <si>
    <t>Land</t>
  </si>
  <si>
    <t>Acquistion Legal Fees (if existing structures)</t>
  </si>
  <si>
    <t>Existing Structures</t>
  </si>
  <si>
    <t>SITE IMPROVEMENTS</t>
  </si>
  <si>
    <t xml:space="preserve">Total Construction Hard Costs = Site Improvements  + Construction - Contingency + Contractor Services = </t>
  </si>
  <si>
    <t>CONTRACTOR SERVICES</t>
  </si>
  <si>
    <t>Check:</t>
  </si>
  <si>
    <t>Construction Loan Fee</t>
  </si>
  <si>
    <t>Construction Loan Interest</t>
  </si>
  <si>
    <t>Construction Legal Fees</t>
  </si>
  <si>
    <t>Construction Insurance</t>
  </si>
  <si>
    <t>PROFESSIONAL SERVICES</t>
  </si>
  <si>
    <t>Architectural Fee - Design</t>
  </si>
  <si>
    <t>Architectural Fee - Supervision</t>
  </si>
  <si>
    <t>Engineering</t>
  </si>
  <si>
    <t>Accounting</t>
  </si>
  <si>
    <t>LOCAL GOVERNMENT FEES</t>
  </si>
  <si>
    <t>Building Permits</t>
  </si>
  <si>
    <t>Impact Fees</t>
  </si>
  <si>
    <t>Water Tap Fees</t>
  </si>
  <si>
    <t>Sewer Tap Fees</t>
  </si>
  <si>
    <t>Real Estate Taxes</t>
  </si>
  <si>
    <t>Permanent Loan Fees</t>
  </si>
  <si>
    <t>Permanent Loan Legal Fees</t>
  </si>
  <si>
    <t>Title and Recording Fees</t>
  </si>
  <si>
    <t>As-Built Survey</t>
  </si>
  <si>
    <t>EQUITY COSTS</t>
  </si>
  <si>
    <t>Partnership Organization Fees</t>
  </si>
  <si>
    <t>Tax Credit Legal Opinion</t>
  </si>
  <si>
    <t>DEVELOPER'S FEE</t>
  </si>
  <si>
    <t>Max Fee:</t>
  </si>
  <si>
    <t>Developer's Overhead</t>
  </si>
  <si>
    <t>Consultant's Fee</t>
  </si>
  <si>
    <t>Developer's Profit</t>
  </si>
  <si>
    <t>START-UP AND RESERVES</t>
  </si>
  <si>
    <t>Marketing</t>
  </si>
  <si>
    <t>Replacement Reserve</t>
  </si>
  <si>
    <t>Accountant Signature</t>
  </si>
  <si>
    <t>Name - Please Type</t>
  </si>
  <si>
    <t>Underwriting Assumptions</t>
  </si>
  <si>
    <t>Rental Income Growth</t>
  </si>
  <si>
    <t>Vacancy Loss Factor</t>
  </si>
  <si>
    <t>Expense Growth Factor</t>
  </si>
  <si>
    <t>Mths of Year 1 Debt Service (out of 12)</t>
  </si>
  <si>
    <t>Mths of Year 1 Operating Expense (out of 12)</t>
  </si>
  <si>
    <r>
      <t>Construction Contingency</t>
    </r>
    <r>
      <rPr>
        <sz val="8"/>
        <color indexed="10"/>
        <rFont val="Arial"/>
        <family val="2"/>
      </rPr>
      <t>**</t>
    </r>
    <r>
      <rPr>
        <sz val="8"/>
        <rFont val="Arial"/>
        <family val="2"/>
      </rPr>
      <t xml:space="preserve"> - Actual %:</t>
    </r>
  </si>
  <si>
    <r>
      <t xml:space="preserve">Builder's Overhead </t>
    </r>
    <r>
      <rPr>
        <b/>
        <sz val="8"/>
        <color indexed="10"/>
        <rFont val="Arial"/>
        <family val="2"/>
      </rPr>
      <t>(2%)</t>
    </r>
  </si>
  <si>
    <r>
      <t xml:space="preserve">Builder Profit </t>
    </r>
    <r>
      <rPr>
        <b/>
        <sz val="8"/>
        <color indexed="10"/>
        <rFont val="Arial"/>
        <family val="2"/>
      </rPr>
      <t>(6%)</t>
    </r>
  </si>
  <si>
    <r>
      <t xml:space="preserve">General Requiremnts </t>
    </r>
    <r>
      <rPr>
        <b/>
        <sz val="8"/>
        <color indexed="10"/>
        <rFont val="Arial"/>
        <family val="2"/>
      </rPr>
      <t>(6%)</t>
    </r>
  </si>
  <si>
    <t>Certification Checklist</t>
  </si>
  <si>
    <t>General Project Information</t>
  </si>
  <si>
    <t>Owner's Certification of Property Ownership (including evidence of ownership)</t>
  </si>
  <si>
    <t>Settlement Statement</t>
  </si>
  <si>
    <t xml:space="preserve">Date of Certification:  </t>
  </si>
  <si>
    <t>*Check Compliance Monitoring Fee</t>
  </si>
  <si>
    <t>GA</t>
  </si>
  <si>
    <t>Exhibit A: Legal Description of Property</t>
  </si>
  <si>
    <t>Independent Auditor's Report</t>
  </si>
  <si>
    <t>Development Agreement</t>
  </si>
  <si>
    <t>Real Estate Attorney</t>
  </si>
  <si>
    <t>% of Reasonably Expected Basis:</t>
  </si>
  <si>
    <t>UNIT/BUILDING CONSTRUCTION</t>
  </si>
  <si>
    <t>CONSTRUCTION PERIOD FINANCING</t>
  </si>
  <si>
    <t>Construction Period Real Estate Tax</t>
  </si>
  <si>
    <t>DCA-RELATED COSTS</t>
  </si>
  <si>
    <t>DCA Waiver Fees</t>
  </si>
  <si>
    <t>LIHTC Allocation Processing Fee</t>
  </si>
  <si>
    <t>LIHTC Compliance Monitoring Fee</t>
  </si>
  <si>
    <t>Operating Deficit Reserve:</t>
  </si>
  <si>
    <t>Furniture, Fixtures and Equipment</t>
  </si>
  <si>
    <t>OTHER COSTS</t>
  </si>
  <si>
    <t>Relocation</t>
  </si>
  <si>
    <t>CERTIFICATION OF BASIS EXPENDITURE</t>
  </si>
  <si>
    <r>
      <t>COMPUTATION AND CERTIFICATION OF BASIS EXPENDITURE</t>
    </r>
    <r>
      <rPr>
        <sz val="9"/>
        <rFont val="Arial"/>
        <family val="2"/>
      </rPr>
      <t xml:space="preserve"> (continued)</t>
    </r>
  </si>
  <si>
    <t>The following is a checklist of all information that must be included in the Certification of The 10% Test.  Please review the list carefully.  To insure that all necessary items are included, please initial each item.  The Checklist should be signed by the owner or the owner's representative and must be included in the certification package.</t>
  </si>
  <si>
    <t>TOTAL</t>
  </si>
  <si>
    <t>Rent-Up Reserves</t>
  </si>
  <si>
    <t>Street Addr 2:</t>
  </si>
  <si>
    <t>Sq Footage</t>
  </si>
  <si>
    <t>Are Employee units included in the Common Space? (Leave box blank if employee units not included in common space.)</t>
  </si>
  <si>
    <t>I have verified the information provided above and have determined that it is true, correct, and complete.</t>
  </si>
  <si>
    <t>ACCUMULATED BASIS</t>
  </si>
  <si>
    <t>Total Accumulated Basis:</t>
  </si>
  <si>
    <t>10% Test Calculation:</t>
  </si>
  <si>
    <t>DEVELOPMENT BUDGET</t>
  </si>
  <si>
    <r>
      <t>DEVELOPMENT BUDGET</t>
    </r>
    <r>
      <rPr>
        <sz val="8"/>
        <rFont val="Arial"/>
        <family val="2"/>
      </rPr>
      <t xml:space="preserve"> (continued)</t>
    </r>
  </si>
  <si>
    <t>10% Test:</t>
  </si>
  <si>
    <t xml:space="preserve">10% Test: Computation and Certification of Basis Expenditure </t>
  </si>
  <si>
    <t>201X</t>
  </si>
  <si>
    <t>CERTIFICATION CHECKLIST</t>
  </si>
  <si>
    <t xml:space="preserve">AL </t>
  </si>
  <si>
    <t>"Reasonably Expected Basis in the Project"  stated in Carryover Allocation:</t>
  </si>
  <si>
    <t>Name - Please Type                                     Date</t>
  </si>
  <si>
    <t>Required Documentation to be submitted in USB Flash Drives:</t>
  </si>
  <si>
    <t>Completed OAH Form - 10% Test</t>
  </si>
  <si>
    <t>20##-0##</t>
  </si>
  <si>
    <t>Compliance Fee**: $800 /unit</t>
  </si>
  <si>
    <t>Site Demolition</t>
  </si>
  <si>
    <t>Site Construction (On-site)</t>
  </si>
  <si>
    <t>Site Construction (Off-site)</t>
  </si>
  <si>
    <t>Residential Structures - New Construction</t>
  </si>
  <si>
    <t>Residential Structures - Rehab</t>
  </si>
  <si>
    <r>
      <t>Accessory Structures</t>
    </r>
    <r>
      <rPr>
        <b/>
        <sz val="8"/>
        <color indexed="10"/>
        <rFont val="Arial"/>
        <family val="2"/>
      </rPr>
      <t>*</t>
    </r>
    <r>
      <rPr>
        <sz val="8"/>
        <rFont val="Arial"/>
        <family val="2"/>
      </rPr>
      <t xml:space="preserve"> - New Constr</t>
    </r>
  </si>
  <si>
    <r>
      <t>Accessory Structures</t>
    </r>
    <r>
      <rPr>
        <b/>
        <sz val="8"/>
        <color indexed="10"/>
        <rFont val="Arial"/>
        <family val="2"/>
      </rPr>
      <t>*</t>
    </r>
    <r>
      <rPr>
        <sz val="8"/>
        <rFont val="Arial"/>
        <family val="2"/>
      </rPr>
      <t xml:space="preserve"> - Rehab</t>
    </r>
  </si>
  <si>
    <t>&lt;-- 8% of Annual LIHTC Amt from Carryover</t>
  </si>
  <si>
    <t>URFA/USDA 515 Fee: $400 /unit</t>
  </si>
  <si>
    <r>
      <t>*</t>
    </r>
    <r>
      <rPr>
        <sz val="7"/>
        <rFont val="Arial Narrow"/>
        <family val="2"/>
      </rPr>
      <t>Eg., community bldg, maintenance bldg, etc.</t>
    </r>
  </si>
  <si>
    <r>
      <t>**</t>
    </r>
    <r>
      <rPr>
        <sz val="7"/>
        <rFont val="Arial Narrow"/>
        <family val="2"/>
      </rPr>
      <t xml:space="preserve">Limits: New Construction = </t>
    </r>
    <r>
      <rPr>
        <b/>
        <sz val="7"/>
        <color indexed="10"/>
        <rFont val="Arial Narrow"/>
        <family val="2"/>
      </rPr>
      <t>5%</t>
    </r>
    <r>
      <rPr>
        <sz val="7"/>
        <rFont val="Arial Narrow"/>
        <family val="2"/>
      </rPr>
      <t xml:space="preserve"> min &amp; max, Rehabilitation = </t>
    </r>
    <r>
      <rPr>
        <b/>
        <sz val="7"/>
        <color indexed="10"/>
        <rFont val="Arial Narrow"/>
        <family val="2"/>
      </rPr>
      <t>7%</t>
    </r>
    <r>
      <rPr>
        <sz val="7"/>
        <rFont val="Arial Narrow"/>
        <family val="2"/>
      </rPr>
      <t xml:space="preserve"> min &amp; max</t>
    </r>
  </si>
  <si>
    <t>Bridge Loan Fee</t>
  </si>
  <si>
    <t>Bridge Loan Interest</t>
  </si>
  <si>
    <t>Construction Period Inspection Fees</t>
  </si>
  <si>
    <t xml:space="preserve">        10% Test:   COMPUTATION AND CERTIFICATION OF BASIS EXPENDITURE</t>
  </si>
  <si>
    <t>Green Building Consultant Fee</t>
  </si>
  <si>
    <t>Green Building Program Certification Fee (LEED or Earthcraft)</t>
  </si>
  <si>
    <t>Accessibility Inspections and Plan Review</t>
  </si>
  <si>
    <t>Construction Materials Testing</t>
  </si>
  <si>
    <t>Payment &amp; Performance bonds / letter-of-credit fee or premium</t>
  </si>
  <si>
    <t>PERMANENT FINANCING FEES</t>
  </si>
  <si>
    <t>Bond Issuance Premium</t>
  </si>
  <si>
    <t>Cost of Issuance / Underwriter's Discount</t>
  </si>
  <si>
    <t xml:space="preserve">DCA HOME Loan Pre-Application Fee </t>
  </si>
  <si>
    <t>Tax Credit Application Fee</t>
  </si>
  <si>
    <t>DCA HOME Front End Analysis Fee (when ID of Interest)</t>
  </si>
  <si>
    <t>DCA Final Inspection Fee (Tax Credit only - no HOME)</t>
  </si>
  <si>
    <t>Syndicator Legal Fees</t>
  </si>
  <si>
    <t>Guarantor Fees</t>
  </si>
  <si>
    <t>Principal:</t>
  </si>
  <si>
    <t>Under penalty of perjury, I certify that, to the best of my knowledge, the amount stated as "Total Accumulated Basis" is the actual cost that constitutes the project owner's basis as of or before the date that is twelve months after the Carryover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</si>
</sst>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_(* \(#,##0.00\);_(* &quot;-&quot;??_);_(@_)"/>
    <numFmt numFmtId="164" formatCode="_(* #,##0_);_(* \(#,##0\);_(* &quot;-&quot;??_);_(@_)"/>
    <numFmt numFmtId="165" formatCode="0.0%"/>
    <numFmt numFmtId="166" formatCode="0.000%"/>
    <numFmt numFmtId="167" formatCode="&quot;$&quot;#,##0.000_);[Red]\(&quot;$&quot;#,##0.000\)"/>
    <numFmt numFmtId="168" formatCode="mm/dd/yy"/>
    <numFmt numFmtId="169" formatCode="mmmm\ d\,\ yyyy"/>
    <numFmt numFmtId="170" formatCode="[&lt;=9999999]###\-####;\(###\)\ ###\-####"/>
    <numFmt numFmtId="171" formatCode="0.0000"/>
    <numFmt numFmtId="172" formatCode="0.00000%"/>
    <numFmt numFmtId="173" formatCode="0.000&quot;  &quot;"/>
  </numFmts>
  <fonts count="38" x14ac:knownFonts="1">
    <font>
      <sz val="10"/>
      <name val="Arial"/>
    </font>
    <font>
      <sz val="10"/>
      <name val="Arial"/>
      <family val="2"/>
    </font>
    <font>
      <sz val="8"/>
      <name val="Arial"/>
      <family val="2"/>
    </font>
    <font>
      <b/>
      <sz val="12"/>
      <name val="Arial"/>
      <family val="2"/>
    </font>
    <font>
      <sz val="9"/>
      <name val="Arial"/>
      <family val="2"/>
    </font>
    <font>
      <sz val="10"/>
      <color indexed="8"/>
      <name val="Arial"/>
      <family val="2"/>
    </font>
    <font>
      <sz val="10"/>
      <color indexed="17"/>
      <name val="Arial"/>
      <family val="2"/>
    </font>
    <font>
      <b/>
      <sz val="11"/>
      <name val="Arial"/>
      <family val="2"/>
    </font>
    <font>
      <b/>
      <sz val="11"/>
      <color indexed="8"/>
      <name val="Arial"/>
      <family val="2"/>
    </font>
    <font>
      <b/>
      <sz val="8"/>
      <name val="Arial"/>
      <family val="2"/>
    </font>
    <font>
      <u/>
      <sz val="8"/>
      <name val="Arial"/>
      <family val="2"/>
    </font>
    <font>
      <b/>
      <sz val="8"/>
      <color indexed="12"/>
      <name val="Arial"/>
      <family val="2"/>
    </font>
    <font>
      <sz val="7"/>
      <name val="Arial"/>
      <family val="2"/>
    </font>
    <font>
      <b/>
      <sz val="9"/>
      <name val="Arial"/>
      <family val="2"/>
    </font>
    <font>
      <b/>
      <sz val="9"/>
      <color indexed="12"/>
      <name val="Arial"/>
      <family val="2"/>
    </font>
    <font>
      <sz val="8"/>
      <color indexed="12"/>
      <name val="Arial"/>
      <family val="2"/>
    </font>
    <font>
      <b/>
      <sz val="8"/>
      <color indexed="10"/>
      <name val="Arial"/>
      <family val="2"/>
    </font>
    <font>
      <sz val="10"/>
      <color indexed="12"/>
      <name val="Arial"/>
      <family val="2"/>
    </font>
    <font>
      <b/>
      <sz val="10"/>
      <name val="Arial"/>
      <family val="2"/>
    </font>
    <font>
      <sz val="9"/>
      <color indexed="47"/>
      <name val="Arial"/>
      <family val="2"/>
    </font>
    <font>
      <b/>
      <i/>
      <sz val="8"/>
      <name val="Arial"/>
      <family val="2"/>
    </font>
    <font>
      <sz val="8"/>
      <color indexed="47"/>
      <name val="Arial"/>
      <family val="2"/>
    </font>
    <font>
      <sz val="8"/>
      <color indexed="10"/>
      <name val="Arial"/>
      <family val="2"/>
    </font>
    <font>
      <sz val="9"/>
      <color indexed="10"/>
      <name val="Arial"/>
      <family val="2"/>
    </font>
    <font>
      <i/>
      <sz val="8"/>
      <color indexed="10"/>
      <name val="Arial"/>
      <family val="2"/>
    </font>
    <font>
      <b/>
      <sz val="9"/>
      <color indexed="10"/>
      <name val="Arial"/>
      <family val="2"/>
    </font>
    <font>
      <sz val="10"/>
      <color indexed="9"/>
      <name val="Arial"/>
      <family val="2"/>
    </font>
    <font>
      <sz val="8"/>
      <color indexed="9"/>
      <name val="Arial"/>
      <family val="2"/>
    </font>
    <font>
      <sz val="9"/>
      <color indexed="9"/>
      <name val="Arial"/>
      <family val="2"/>
    </font>
    <font>
      <i/>
      <sz val="8"/>
      <name val="Arial"/>
      <family val="2"/>
    </font>
    <font>
      <b/>
      <i/>
      <u/>
      <sz val="10"/>
      <name val="Arial"/>
      <family val="2"/>
    </font>
    <font>
      <b/>
      <i/>
      <u/>
      <sz val="8"/>
      <name val="Arial"/>
      <family val="2"/>
    </font>
    <font>
      <b/>
      <u/>
      <sz val="8"/>
      <name val="Arial"/>
      <family val="2"/>
    </font>
    <font>
      <b/>
      <u/>
      <sz val="10"/>
      <name val="Arial"/>
      <family val="2"/>
    </font>
    <font>
      <b/>
      <sz val="10"/>
      <color indexed="8"/>
      <name val="Arial"/>
      <family val="2"/>
    </font>
    <font>
      <b/>
      <sz val="8"/>
      <color indexed="10"/>
      <name val="Arial"/>
      <family val="2"/>
    </font>
    <font>
      <sz val="7"/>
      <name val="Arial Narrow"/>
      <family val="2"/>
    </font>
    <font>
      <b/>
      <sz val="7"/>
      <color indexed="10"/>
      <name val="Arial Narrow"/>
      <family val="2"/>
    </font>
  </fonts>
  <fills count="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2"/>
        <bgColor indexed="64"/>
      </patternFill>
    </fill>
    <fill>
      <patternFill patternType="solid">
        <fgColor indexed="9"/>
        <bgColor indexed="64"/>
      </patternFill>
    </fill>
  </fills>
  <borders count="1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10" fontId="2" fillId="3" borderId="3" applyNumberFormat="0" applyBorder="0" applyAlignment="0" applyProtection="0"/>
    <xf numFmtId="173" fontId="1" fillId="0" borderId="0"/>
    <xf numFmtId="0" fontId="1" fillId="0" borderId="0"/>
    <xf numFmtId="10" fontId="1" fillId="0" borderId="0" applyFont="0" applyFill="0" applyBorder="0" applyAlignment="0" applyProtection="0"/>
  </cellStyleXfs>
  <cellXfs count="211">
    <xf numFmtId="0" fontId="0" fillId="0" borderId="0" xfId="0"/>
    <xf numFmtId="38" fontId="2" fillId="4" borderId="3" xfId="1" applyNumberFormat="1" applyFont="1" applyFill="1" applyBorder="1" applyAlignment="1" applyProtection="1">
      <alignment horizontal="center" vertical="center"/>
      <protection locked="0"/>
    </xf>
    <xf numFmtId="164" fontId="4" fillId="0" borderId="0" xfId="1" applyNumberFormat="1" applyFont="1" applyFill="1" applyBorder="1" applyAlignment="1" applyProtection="1">
      <alignment horizontal="center" vertical="center"/>
    </xf>
    <xf numFmtId="38" fontId="2" fillId="0" borderId="4" xfId="1" applyNumberFormat="1" applyFont="1" applyFill="1" applyBorder="1" applyAlignment="1" applyProtection="1">
      <alignment horizontal="center" vertical="center"/>
    </xf>
    <xf numFmtId="38" fontId="4" fillId="0" borderId="0" xfId="1" applyNumberFormat="1" applyFont="1" applyFill="1" applyBorder="1" applyAlignment="1" applyProtection="1">
      <alignment horizontal="center" vertical="center"/>
    </xf>
    <xf numFmtId="172" fontId="16" fillId="0" borderId="0" xfId="1" applyNumberFormat="1" applyFont="1" applyFill="1" applyBorder="1" applyAlignment="1" applyProtection="1">
      <alignment horizontal="center" vertical="center"/>
    </xf>
    <xf numFmtId="38" fontId="2" fillId="4" borderId="5" xfId="1" applyNumberFormat="1" applyFont="1" applyFill="1" applyBorder="1" applyAlignment="1" applyProtection="1">
      <alignment horizontal="center" vertical="center"/>
      <protection locked="0"/>
    </xf>
    <xf numFmtId="38" fontId="2" fillId="0" borderId="0" xfId="1" applyNumberFormat="1" applyFont="1" applyFill="1" applyBorder="1" applyAlignment="1" applyProtection="1">
      <alignment horizontal="center" vertical="center"/>
    </xf>
    <xf numFmtId="164" fontId="2" fillId="0" borderId="6" xfId="1" applyNumberFormat="1" applyFont="1" applyFill="1" applyBorder="1" applyProtection="1"/>
    <xf numFmtId="164" fontId="16" fillId="0" borderId="7" xfId="1" applyNumberFormat="1" applyFont="1" applyFill="1" applyBorder="1" applyAlignment="1" applyProtection="1">
      <alignment horizontal="center"/>
    </xf>
    <xf numFmtId="164" fontId="16" fillId="0" borderId="8" xfId="1" applyNumberFormat="1" applyFont="1" applyFill="1" applyBorder="1" applyAlignment="1" applyProtection="1">
      <alignment horizontal="center"/>
    </xf>
    <xf numFmtId="38" fontId="2" fillId="4" borderId="9" xfId="1" applyNumberFormat="1" applyFont="1" applyFill="1" applyBorder="1" applyAlignment="1" applyProtection="1">
      <alignment horizontal="center" vertical="center"/>
      <protection locked="0"/>
    </xf>
    <xf numFmtId="38" fontId="2" fillId="0" borderId="10" xfId="1" applyNumberFormat="1" applyFont="1" applyBorder="1" applyAlignment="1" applyProtection="1">
      <alignment horizontal="center" vertical="center"/>
    </xf>
    <xf numFmtId="38" fontId="4" fillId="0" borderId="0" xfId="1" applyNumberFormat="1" applyFont="1" applyBorder="1" applyAlignment="1" applyProtection="1">
      <alignment horizontal="center" vertical="center"/>
    </xf>
    <xf numFmtId="164" fontId="18" fillId="0" borderId="0" xfId="1" applyNumberFormat="1" applyFont="1" applyFill="1" applyAlignment="1" applyProtection="1">
      <alignment horizontal="center" vertical="center"/>
    </xf>
    <xf numFmtId="164" fontId="29" fillId="0" borderId="0" xfId="1" applyNumberFormat="1" applyFont="1" applyFill="1" applyAlignment="1" applyProtection="1">
      <alignment vertical="center"/>
    </xf>
    <xf numFmtId="164" fontId="29" fillId="0" borderId="0" xfId="1" applyNumberFormat="1" applyFont="1" applyFill="1" applyAlignment="1" applyProtection="1">
      <alignment horizontal="left" vertical="center"/>
    </xf>
    <xf numFmtId="0" fontId="1" fillId="0" borderId="0" xfId="7" applyProtection="1"/>
    <xf numFmtId="0" fontId="4" fillId="0" borderId="0" xfId="7" applyFont="1" applyAlignment="1" applyProtection="1">
      <alignment vertical="center"/>
    </xf>
    <xf numFmtId="0" fontId="4" fillId="0" borderId="0" xfId="7" applyFont="1" applyProtection="1"/>
    <xf numFmtId="0" fontId="2" fillId="0" borderId="0" xfId="7" applyFont="1" applyProtection="1"/>
    <xf numFmtId="0" fontId="1" fillId="0" borderId="0" xfId="7" applyFont="1" applyProtection="1"/>
    <xf numFmtId="0" fontId="5" fillId="0" borderId="0" xfId="7" applyFont="1" applyFill="1" applyProtection="1"/>
    <xf numFmtId="0" fontId="1" fillId="0" borderId="0" xfId="7" applyFill="1" applyProtection="1"/>
    <xf numFmtId="0" fontId="4" fillId="0" borderId="0" xfId="7" applyFont="1" applyAlignment="1" applyProtection="1"/>
    <xf numFmtId="0" fontId="3" fillId="0" borderId="0" xfId="7" applyFont="1" applyFill="1" applyAlignment="1" applyProtection="1">
      <alignment vertical="center"/>
    </xf>
    <xf numFmtId="0" fontId="6" fillId="0" borderId="0" xfId="7" applyFont="1" applyProtection="1"/>
    <xf numFmtId="0" fontId="6" fillId="0" borderId="0" xfId="7" applyFont="1" applyFill="1" applyProtection="1"/>
    <xf numFmtId="0" fontId="3" fillId="4" borderId="3" xfId="7" applyFont="1" applyFill="1" applyBorder="1" applyAlignment="1" applyProtection="1">
      <alignment horizontal="center"/>
      <protection locked="0"/>
    </xf>
    <xf numFmtId="0" fontId="2" fillId="0" borderId="0" xfId="7" applyFont="1" applyFill="1" applyProtection="1"/>
    <xf numFmtId="0" fontId="1" fillId="0" borderId="11" xfId="7" applyBorder="1" applyProtection="1"/>
    <xf numFmtId="0" fontId="2" fillId="0" borderId="0" xfId="7" applyFont="1" applyAlignment="1" applyProtection="1">
      <alignment horizontal="center"/>
    </xf>
    <xf numFmtId="0" fontId="8" fillId="0" borderId="0" xfId="7" applyFont="1" applyBorder="1" applyAlignment="1" applyProtection="1">
      <alignment horizontal="center" vertical="center"/>
    </xf>
    <xf numFmtId="0" fontId="7" fillId="0" borderId="0" xfId="7" applyFont="1" applyProtection="1"/>
    <xf numFmtId="0" fontId="2" fillId="0" borderId="0" xfId="7" applyFont="1" applyAlignment="1" applyProtection="1">
      <alignment vertical="center"/>
    </xf>
    <xf numFmtId="0" fontId="2" fillId="0" borderId="0" xfId="7" applyFont="1" applyAlignment="1" applyProtection="1"/>
    <xf numFmtId="0" fontId="4" fillId="0" borderId="0" xfId="7" applyFont="1" applyAlignment="1" applyProtection="1">
      <alignment horizontal="right" vertical="center"/>
    </xf>
    <xf numFmtId="0" fontId="1" fillId="5" borderId="3" xfId="7" applyFont="1" applyFill="1" applyBorder="1" applyAlignment="1" applyProtection="1">
      <alignment horizontal="center" vertical="center"/>
      <protection locked="0"/>
    </xf>
    <xf numFmtId="0" fontId="4" fillId="0" borderId="0" xfId="7" applyFont="1" applyFill="1" applyProtection="1"/>
    <xf numFmtId="0" fontId="2" fillId="0" borderId="0" xfId="7" applyFont="1" applyAlignment="1" applyProtection="1">
      <alignment horizontal="right" vertical="center"/>
    </xf>
    <xf numFmtId="0" fontId="2" fillId="5" borderId="3" xfId="7" applyFont="1" applyFill="1" applyBorder="1" applyAlignment="1" applyProtection="1">
      <alignment horizontal="center" vertical="center"/>
    </xf>
    <xf numFmtId="0" fontId="9" fillId="0" borderId="0" xfId="7" applyFont="1" applyAlignment="1" applyProtection="1">
      <alignment vertical="center"/>
    </xf>
    <xf numFmtId="0" fontId="2" fillId="4" borderId="3" xfId="7" applyFont="1" applyFill="1" applyBorder="1" applyAlignment="1" applyProtection="1">
      <alignment horizontal="center" vertical="center"/>
      <protection locked="0"/>
    </xf>
    <xf numFmtId="0" fontId="2" fillId="0" borderId="0" xfId="7" applyFont="1" applyBorder="1" applyAlignment="1" applyProtection="1">
      <alignment horizontal="left" vertical="center"/>
    </xf>
    <xf numFmtId="0" fontId="1" fillId="0" borderId="0" xfId="7" applyBorder="1" applyAlignment="1" applyProtection="1">
      <alignment vertical="center"/>
    </xf>
    <xf numFmtId="0" fontId="1" fillId="0" borderId="0" xfId="7" applyAlignment="1" applyProtection="1">
      <alignment vertical="center"/>
    </xf>
    <xf numFmtId="0" fontId="7" fillId="0" borderId="0" xfId="7" applyFont="1" applyAlignment="1" applyProtection="1">
      <alignment vertical="center"/>
    </xf>
    <xf numFmtId="0" fontId="18" fillId="0" borderId="0" xfId="7" applyFont="1" applyAlignment="1" applyProtection="1">
      <alignment horizontal="center" vertical="center"/>
    </xf>
    <xf numFmtId="0" fontId="10" fillId="0" borderId="0" xfId="7" applyFont="1" applyAlignment="1" applyProtection="1">
      <alignment vertical="center"/>
    </xf>
    <xf numFmtId="0" fontId="18" fillId="0" borderId="0" xfId="7" applyFont="1" applyAlignment="1" applyProtection="1">
      <alignment vertical="center"/>
    </xf>
    <xf numFmtId="0" fontId="2" fillId="0" borderId="0" xfId="7" applyFont="1" applyFill="1" applyBorder="1" applyAlignment="1" applyProtection="1">
      <alignment horizontal="center" vertical="center"/>
    </xf>
    <xf numFmtId="0" fontId="11" fillId="0" borderId="0" xfId="7" applyFont="1" applyFill="1" applyBorder="1" applyAlignment="1" applyProtection="1">
      <alignment horizontal="left" vertical="center"/>
    </xf>
    <xf numFmtId="0" fontId="1" fillId="0" borderId="0" xfId="7" applyFill="1" applyAlignment="1" applyProtection="1">
      <alignment vertical="center"/>
    </xf>
    <xf numFmtId="0" fontId="2" fillId="0" borderId="0" xfId="7" applyFont="1" applyAlignment="1" applyProtection="1">
      <alignment horizontal="center" vertical="center"/>
    </xf>
    <xf numFmtId="0" fontId="2" fillId="0" borderId="11" xfId="7" applyFont="1" applyFill="1" applyBorder="1" applyAlignment="1" applyProtection="1">
      <alignment horizontal="center" vertical="center"/>
    </xf>
    <xf numFmtId="0" fontId="12" fillId="0" borderId="0" xfId="7" applyFont="1" applyAlignment="1" applyProtection="1">
      <alignment horizontal="center" vertical="center"/>
    </xf>
    <xf numFmtId="38" fontId="2" fillId="5" borderId="3" xfId="7" applyNumberFormat="1" applyFont="1" applyFill="1" applyBorder="1" applyAlignment="1" applyProtection="1">
      <alignment horizontal="center" vertical="center"/>
    </xf>
    <xf numFmtId="0" fontId="9" fillId="0" borderId="0" xfId="7" applyFont="1" applyAlignment="1" applyProtection="1">
      <alignment horizontal="center" vertical="center"/>
    </xf>
    <xf numFmtId="38" fontId="2" fillId="4" borderId="12" xfId="7" applyNumberFormat="1" applyFont="1" applyFill="1" applyBorder="1" applyAlignment="1" applyProtection="1">
      <alignment horizontal="center" vertical="center"/>
      <protection locked="0"/>
    </xf>
    <xf numFmtId="165" fontId="2" fillId="5" borderId="3" xfId="7" applyNumberFormat="1" applyFont="1" applyFill="1" applyBorder="1" applyAlignment="1" applyProtection="1">
      <alignment horizontal="center" vertical="center"/>
    </xf>
    <xf numFmtId="0" fontId="9" fillId="0" borderId="0" xfId="7" applyFont="1" applyAlignment="1" applyProtection="1">
      <alignment horizontal="center"/>
    </xf>
    <xf numFmtId="0" fontId="1" fillId="0" borderId="0" xfId="7" applyAlignment="1" applyProtection="1">
      <alignment horizontal="right"/>
    </xf>
    <xf numFmtId="38" fontId="2" fillId="4" borderId="3" xfId="7" applyNumberFormat="1" applyFont="1" applyFill="1" applyBorder="1" applyAlignment="1" applyProtection="1">
      <alignment horizontal="center" vertical="center"/>
      <protection locked="0"/>
    </xf>
    <xf numFmtId="167" fontId="13" fillId="4" borderId="3" xfId="7" applyNumberFormat="1" applyFont="1" applyFill="1" applyBorder="1" applyAlignment="1" applyProtection="1">
      <alignment horizontal="center" vertical="center"/>
      <protection locked="0"/>
    </xf>
    <xf numFmtId="0" fontId="13" fillId="0" borderId="0" xfId="7" quotePrefix="1" applyFont="1" applyAlignment="1" applyProtection="1">
      <alignment horizontal="center" vertical="center"/>
    </xf>
    <xf numFmtId="0" fontId="9" fillId="0" borderId="0" xfId="7" applyFont="1" applyFill="1" applyAlignment="1" applyProtection="1">
      <alignment horizontal="right" vertical="center"/>
    </xf>
    <xf numFmtId="0" fontId="1" fillId="0" borderId="0" xfId="7" applyFont="1" applyAlignment="1" applyProtection="1">
      <alignment vertical="center"/>
    </xf>
    <xf numFmtId="0" fontId="14" fillId="0" borderId="0" xfId="7" applyFont="1" applyAlignment="1" applyProtection="1">
      <alignment vertical="center"/>
    </xf>
    <xf numFmtId="0" fontId="2" fillId="0" borderId="0" xfId="7" applyFont="1" applyAlignment="1" applyProtection="1">
      <alignment horizontal="right"/>
    </xf>
    <xf numFmtId="171" fontId="1" fillId="4" borderId="3" xfId="7" applyNumberFormat="1" applyFont="1" applyFill="1" applyBorder="1" applyAlignment="1" applyProtection="1">
      <alignment horizontal="center" vertical="center"/>
      <protection locked="0"/>
    </xf>
    <xf numFmtId="0" fontId="1" fillId="0" borderId="0" xfId="7" applyBorder="1" applyProtection="1"/>
    <xf numFmtId="0" fontId="1" fillId="0" borderId="0" xfId="7" applyFont="1" applyFill="1" applyAlignment="1" applyProtection="1">
      <alignment vertical="center"/>
    </xf>
    <xf numFmtId="0" fontId="2" fillId="0" borderId="13" xfId="7" applyFont="1" applyFill="1" applyBorder="1" applyAlignment="1" applyProtection="1">
      <alignment horizontal="left" vertical="center"/>
    </xf>
    <xf numFmtId="0" fontId="15" fillId="0" borderId="0" xfId="7" applyFont="1" applyFill="1" applyAlignment="1" applyProtection="1">
      <alignment horizontal="left" vertical="center"/>
    </xf>
    <xf numFmtId="0" fontId="15" fillId="0" borderId="0" xfId="7" applyFont="1" applyFill="1" applyBorder="1" applyAlignment="1" applyProtection="1">
      <alignment horizontal="left" vertical="center"/>
    </xf>
    <xf numFmtId="0" fontId="2" fillId="0" borderId="0" xfId="7" applyFont="1" applyFill="1" applyAlignment="1" applyProtection="1">
      <alignment vertical="center"/>
    </xf>
    <xf numFmtId="0" fontId="1" fillId="0" borderId="0" xfId="7" applyFont="1" applyAlignment="1" applyProtection="1">
      <alignment horizontal="left" vertical="center"/>
    </xf>
    <xf numFmtId="0" fontId="2" fillId="0" borderId="0" xfId="7" applyFont="1" applyBorder="1" applyAlignment="1" applyProtection="1">
      <alignment horizontal="center" vertical="center"/>
    </xf>
    <xf numFmtId="0" fontId="2" fillId="0" borderId="11" xfId="7" applyFont="1" applyBorder="1" applyAlignment="1" applyProtection="1">
      <alignment horizontal="center" vertical="center"/>
    </xf>
    <xf numFmtId="0" fontId="13" fillId="4" borderId="3" xfId="7" applyFont="1" applyFill="1" applyBorder="1" applyAlignment="1" applyProtection="1">
      <alignment horizontal="center" vertical="center"/>
      <protection locked="0"/>
    </xf>
    <xf numFmtId="165" fontId="13" fillId="4" borderId="3" xfId="7" applyNumberFormat="1" applyFont="1" applyFill="1" applyBorder="1" applyAlignment="1" applyProtection="1">
      <alignment horizontal="center" vertical="center"/>
      <protection locked="0"/>
    </xf>
    <xf numFmtId="0" fontId="2" fillId="0" borderId="0" xfId="7" applyFont="1" applyAlignment="1" applyProtection="1">
      <alignment horizontal="left" vertical="center"/>
    </xf>
    <xf numFmtId="0" fontId="18" fillId="4" borderId="3" xfId="7" applyFont="1" applyFill="1" applyBorder="1" applyAlignment="1" applyProtection="1">
      <alignment horizontal="center" vertical="center"/>
      <protection locked="0"/>
    </xf>
    <xf numFmtId="0" fontId="4" fillId="0" borderId="0" xfId="7" applyFont="1" applyBorder="1" applyAlignment="1" applyProtection="1">
      <alignment vertical="center"/>
    </xf>
    <xf numFmtId="0" fontId="4" fillId="0" borderId="11" xfId="7" applyFont="1" applyBorder="1" applyAlignment="1" applyProtection="1">
      <alignment horizontal="left"/>
    </xf>
    <xf numFmtId="0" fontId="4" fillId="0" borderId="11" xfId="7" applyFont="1" applyBorder="1" applyProtection="1"/>
    <xf numFmtId="0" fontId="4" fillId="0" borderId="11" xfId="7" applyFont="1" applyBorder="1" applyAlignment="1" applyProtection="1">
      <alignment horizontal="right"/>
    </xf>
    <xf numFmtId="0" fontId="4" fillId="0" borderId="2" xfId="7" applyFont="1" applyBorder="1" applyAlignment="1" applyProtection="1">
      <alignment horizontal="right"/>
    </xf>
    <xf numFmtId="0" fontId="13" fillId="0" borderId="0" xfId="7" applyFont="1" applyFill="1" applyAlignment="1" applyProtection="1">
      <alignment vertical="center"/>
    </xf>
    <xf numFmtId="0" fontId="4" fillId="0" borderId="0" xfId="7" applyFont="1" applyFill="1" applyAlignment="1" applyProtection="1">
      <alignment horizontal="centerContinuous" vertical="center"/>
    </xf>
    <xf numFmtId="0" fontId="2" fillId="0" borderId="0" xfId="7" applyFont="1" applyFill="1" applyAlignment="1" applyProtection="1">
      <alignment horizontal="centerContinuous" vertical="center"/>
    </xf>
    <xf numFmtId="0" fontId="2" fillId="0" borderId="0" xfId="7" applyFont="1" applyFill="1" applyAlignment="1" applyProtection="1">
      <alignment horizontal="center"/>
    </xf>
    <xf numFmtId="0" fontId="9" fillId="0" borderId="0" xfId="7" applyFont="1" applyFill="1" applyProtection="1"/>
    <xf numFmtId="0" fontId="4" fillId="0" borderId="0" xfId="7" applyFont="1" applyFill="1" applyAlignment="1" applyProtection="1"/>
    <xf numFmtId="0" fontId="32" fillId="0" borderId="0" xfId="7" applyFont="1" applyBorder="1" applyAlignment="1" applyProtection="1">
      <alignment horizontal="center" vertical="top"/>
    </xf>
    <xf numFmtId="0" fontId="33" fillId="0" borderId="0" xfId="7" applyFont="1" applyAlignment="1" applyProtection="1">
      <alignment vertical="top"/>
    </xf>
    <xf numFmtId="38" fontId="4" fillId="0" borderId="0" xfId="7" applyNumberFormat="1" applyFont="1" applyFill="1" applyAlignment="1" applyProtection="1">
      <alignment horizontal="center" vertical="center"/>
    </xf>
    <xf numFmtId="0" fontId="20" fillId="0" borderId="0" xfId="7" applyFont="1" applyFill="1" applyAlignment="1" applyProtection="1">
      <alignment horizontal="center"/>
    </xf>
    <xf numFmtId="38" fontId="4" fillId="0" borderId="0" xfId="7" applyNumberFormat="1" applyFont="1" applyFill="1" applyBorder="1" applyAlignment="1" applyProtection="1">
      <alignment horizontal="center" vertical="center"/>
    </xf>
    <xf numFmtId="0" fontId="4" fillId="0" borderId="0" xfId="7" applyFont="1" applyFill="1" applyAlignment="1" applyProtection="1">
      <alignment horizontal="center"/>
    </xf>
    <xf numFmtId="38" fontId="2" fillId="0" borderId="0" xfId="7" applyNumberFormat="1" applyFont="1" applyFill="1" applyBorder="1" applyAlignment="1" applyProtection="1">
      <alignment horizontal="center" vertical="center"/>
    </xf>
    <xf numFmtId="0" fontId="16" fillId="0" borderId="0" xfId="7" applyFont="1" applyAlignment="1" applyProtection="1">
      <alignment vertical="center"/>
    </xf>
    <xf numFmtId="0" fontId="4" fillId="0" borderId="0" xfId="7" applyFont="1" applyAlignment="1" applyProtection="1">
      <alignment horizontal="center"/>
    </xf>
    <xf numFmtId="0" fontId="22" fillId="0" borderId="0" xfId="7" applyFont="1" applyAlignment="1" applyProtection="1">
      <alignment vertical="center"/>
    </xf>
    <xf numFmtId="0" fontId="23" fillId="0" borderId="0" xfId="7" applyFont="1" applyAlignment="1" applyProtection="1">
      <alignment vertical="center"/>
    </xf>
    <xf numFmtId="0" fontId="12" fillId="0" borderId="0" xfId="7" applyFont="1" applyAlignment="1" applyProtection="1">
      <alignment horizontal="left"/>
    </xf>
    <xf numFmtId="0" fontId="10" fillId="0" borderId="0" xfId="7" applyFont="1" applyFill="1" applyAlignment="1" applyProtection="1">
      <alignment horizontal="center" vertical="center"/>
    </xf>
    <xf numFmtId="0" fontId="2" fillId="0" borderId="0" xfId="7" applyFont="1" applyFill="1" applyAlignment="1" applyProtection="1">
      <alignment horizontal="center" vertical="center"/>
    </xf>
    <xf numFmtId="0" fontId="21" fillId="0" borderId="0" xfId="7" applyFont="1" applyFill="1" applyAlignment="1" applyProtection="1">
      <alignment horizontal="center" vertical="center"/>
    </xf>
    <xf numFmtId="172" fontId="16" fillId="0" borderId="0" xfId="7" applyNumberFormat="1" applyFont="1" applyFill="1" applyAlignment="1" applyProtection="1">
      <alignment horizontal="center" vertical="center"/>
    </xf>
    <xf numFmtId="0" fontId="4" fillId="0" borderId="0" xfId="7" applyFont="1" applyFill="1" applyAlignment="1" applyProtection="1">
      <alignment horizontal="center" vertical="center"/>
    </xf>
    <xf numFmtId="0" fontId="9" fillId="0" borderId="0" xfId="7" applyFont="1" applyFill="1" applyAlignment="1" applyProtection="1">
      <alignment vertical="center"/>
    </xf>
    <xf numFmtId="164" fontId="1" fillId="0" borderId="0" xfId="1" applyNumberFormat="1" applyFont="1" applyFill="1" applyAlignment="1" applyProtection="1">
      <alignment horizontal="center" vertical="center"/>
    </xf>
    <xf numFmtId="0" fontId="29" fillId="0" borderId="0" xfId="7" applyFont="1" applyFill="1" applyAlignment="1" applyProtection="1">
      <alignment vertical="center"/>
    </xf>
    <xf numFmtId="0" fontId="24" fillId="0" borderId="14" xfId="7" applyFont="1" applyFill="1" applyBorder="1" applyAlignment="1" applyProtection="1">
      <alignment horizontal="left"/>
    </xf>
    <xf numFmtId="0" fontId="4" fillId="0" borderId="15" xfId="7" applyFont="1" applyBorder="1" applyAlignment="1" applyProtection="1"/>
    <xf numFmtId="0" fontId="1" fillId="0" borderId="15" xfId="7" applyBorder="1" applyProtection="1"/>
    <xf numFmtId="0" fontId="2" fillId="0" borderId="13" xfId="7" applyFont="1" applyFill="1" applyBorder="1" applyAlignment="1" applyProtection="1">
      <alignment horizontal="left"/>
    </xf>
    <xf numFmtId="0" fontId="4" fillId="0" borderId="0" xfId="7" applyFont="1" applyBorder="1" applyAlignment="1" applyProtection="1"/>
    <xf numFmtId="0" fontId="2" fillId="0" borderId="16" xfId="7" applyFont="1" applyFill="1" applyBorder="1" applyAlignment="1" applyProtection="1">
      <alignment horizontal="left"/>
    </xf>
    <xf numFmtId="0" fontId="25" fillId="0" borderId="11" xfId="7" applyFont="1" applyFill="1" applyBorder="1" applyAlignment="1" applyProtection="1">
      <alignment horizontal="left"/>
    </xf>
    <xf numFmtId="0" fontId="20" fillId="0" borderId="0" xfId="7" applyFont="1" applyFill="1" applyAlignment="1" applyProtection="1">
      <alignment horizontal="center" vertical="center"/>
    </xf>
    <xf numFmtId="0" fontId="22" fillId="0" borderId="0" xfId="7" applyFont="1" applyFill="1" applyAlignment="1" applyProtection="1">
      <alignment horizontal="right"/>
    </xf>
    <xf numFmtId="1" fontId="22" fillId="0" borderId="0" xfId="7" applyNumberFormat="1" applyFont="1" applyFill="1" applyAlignment="1" applyProtection="1">
      <alignment horizontal="center" vertical="center"/>
    </xf>
    <xf numFmtId="1" fontId="23" fillId="0" borderId="0" xfId="7" applyNumberFormat="1" applyFont="1" applyFill="1" applyAlignment="1" applyProtection="1">
      <alignment horizontal="center" vertical="center"/>
    </xf>
    <xf numFmtId="0" fontId="9" fillId="0" borderId="0" xfId="7" applyFont="1" applyFill="1" applyAlignment="1" applyProtection="1">
      <alignment horizontal="right"/>
    </xf>
    <xf numFmtId="38" fontId="4" fillId="0" borderId="0" xfId="7" applyNumberFormat="1" applyFont="1" applyAlignment="1" applyProtection="1">
      <alignment horizontal="center" vertical="center"/>
    </xf>
    <xf numFmtId="0" fontId="18" fillId="0" borderId="0" xfId="7" applyFont="1" applyAlignment="1" applyProtection="1">
      <alignment horizontal="center"/>
    </xf>
    <xf numFmtId="38" fontId="19" fillId="0" borderId="0" xfId="7" applyNumberFormat="1" applyFont="1" applyFill="1" applyAlignment="1" applyProtection="1">
      <alignment horizontal="center" vertical="center"/>
    </xf>
    <xf numFmtId="0" fontId="2" fillId="0" borderId="0" xfId="7" applyFont="1" applyFill="1" applyAlignment="1" applyProtection="1">
      <alignment horizontal="left"/>
    </xf>
    <xf numFmtId="38" fontId="4" fillId="0" borderId="11" xfId="7" applyNumberFormat="1" applyFont="1" applyFill="1" applyBorder="1" applyAlignment="1" applyProtection="1">
      <alignment horizontal="center" vertical="center"/>
    </xf>
    <xf numFmtId="0" fontId="9" fillId="0" borderId="0" xfId="7" applyFont="1" applyAlignment="1" applyProtection="1">
      <alignment horizontal="left"/>
    </xf>
    <xf numFmtId="0" fontId="30" fillId="0" borderId="0" xfId="7" applyFont="1" applyBorder="1" applyAlignment="1" applyProtection="1">
      <alignment horizontal="right" vertical="center"/>
    </xf>
    <xf numFmtId="166" fontId="4" fillId="0" borderId="3" xfId="7" applyNumberFormat="1" applyFont="1" applyFill="1" applyBorder="1" applyAlignment="1" applyProtection="1">
      <alignment vertical="center"/>
    </xf>
    <xf numFmtId="0" fontId="16" fillId="0" borderId="0" xfId="7" applyFont="1" applyFill="1" applyBorder="1" applyAlignment="1" applyProtection="1">
      <alignment vertical="center"/>
    </xf>
    <xf numFmtId="0" fontId="13" fillId="0" borderId="0" xfId="7" applyFont="1" applyProtection="1"/>
    <xf numFmtId="0" fontId="4" fillId="0" borderId="0" xfId="7" applyFont="1" applyBorder="1" applyAlignment="1" applyProtection="1">
      <alignment horizontal="justify" vertical="top" wrapText="1"/>
    </xf>
    <xf numFmtId="0" fontId="4" fillId="0" borderId="13" xfId="7" applyFont="1" applyBorder="1" applyAlignment="1" applyProtection="1">
      <alignment horizontal="justify" vertical="top" wrapText="1"/>
    </xf>
    <xf numFmtId="0" fontId="12" fillId="0" borderId="0" xfId="7" applyFont="1" applyAlignment="1" applyProtection="1">
      <alignment horizontal="left" vertical="top" wrapText="1"/>
    </xf>
    <xf numFmtId="0" fontId="1" fillId="0" borderId="11" xfId="7" applyFont="1" applyBorder="1" applyProtection="1"/>
    <xf numFmtId="0" fontId="1" fillId="0" borderId="11" xfId="7" applyFont="1" applyBorder="1" applyAlignment="1" applyProtection="1">
      <alignment horizontal="left"/>
    </xf>
    <xf numFmtId="0" fontId="1" fillId="0" borderId="11" xfId="7" applyFont="1" applyBorder="1" applyAlignment="1" applyProtection="1"/>
    <xf numFmtId="0" fontId="1" fillId="0" borderId="16" xfId="7" applyFont="1" applyBorder="1" applyAlignment="1" applyProtection="1">
      <alignment horizontal="left"/>
    </xf>
    <xf numFmtId="0" fontId="1" fillId="0" borderId="0" xfId="7" applyFont="1" applyAlignment="1" applyProtection="1">
      <alignment horizontal="left"/>
    </xf>
    <xf numFmtId="0" fontId="1" fillId="0" borderId="0" xfId="7" applyFont="1" applyAlignment="1" applyProtection="1"/>
    <xf numFmtId="0" fontId="1" fillId="0" borderId="13" xfId="7" applyFont="1" applyBorder="1" applyAlignment="1" applyProtection="1">
      <alignment horizontal="left"/>
    </xf>
    <xf numFmtId="0" fontId="1" fillId="0" borderId="0" xfId="7" applyFont="1" applyBorder="1" applyAlignment="1" applyProtection="1"/>
    <xf numFmtId="0" fontId="1" fillId="0" borderId="0" xfId="7" applyFont="1" applyBorder="1" applyProtection="1"/>
    <xf numFmtId="0" fontId="1" fillId="0" borderId="0" xfId="7" applyFont="1" applyBorder="1" applyAlignment="1" applyProtection="1">
      <alignment horizontal="left"/>
    </xf>
    <xf numFmtId="0" fontId="27" fillId="0" borderId="0" xfId="7" applyFont="1" applyProtection="1"/>
    <xf numFmtId="0" fontId="26" fillId="0" borderId="0" xfId="7" applyFont="1" applyProtection="1"/>
    <xf numFmtId="0" fontId="28" fillId="0" borderId="0" xfId="7" applyFont="1" applyProtection="1"/>
    <xf numFmtId="0" fontId="1" fillId="0" borderId="15" xfId="7" applyFont="1" applyBorder="1" applyAlignment="1" applyProtection="1">
      <alignment horizontal="center"/>
    </xf>
    <xf numFmtId="0" fontId="3" fillId="0" borderId="0" xfId="7" applyFont="1" applyFill="1" applyBorder="1" applyAlignment="1" applyProtection="1">
      <alignment horizontal="center" vertical="center"/>
    </xf>
    <xf numFmtId="0" fontId="4" fillId="0" borderId="0" xfId="7" applyFont="1" applyBorder="1" applyAlignment="1" applyProtection="1">
      <alignment horizontal="justify" vertical="top" wrapText="1"/>
    </xf>
    <xf numFmtId="0" fontId="4" fillId="0" borderId="7" xfId="7" applyFont="1" applyBorder="1" applyAlignment="1" applyProtection="1">
      <alignment horizontal="justify" vertical="top" wrapText="1"/>
    </xf>
    <xf numFmtId="0" fontId="4" fillId="0" borderId="13" xfId="7" applyFont="1" applyBorder="1" applyAlignment="1" applyProtection="1">
      <alignment horizontal="justify" vertical="top" wrapText="1"/>
    </xf>
    <xf numFmtId="0" fontId="18" fillId="0" borderId="11" xfId="7" applyFont="1" applyBorder="1" applyAlignment="1" applyProtection="1">
      <alignment horizontal="left"/>
      <protection locked="0"/>
    </xf>
    <xf numFmtId="14" fontId="18" fillId="0" borderId="11" xfId="7" applyNumberFormat="1" applyFont="1" applyBorder="1" applyAlignment="1" applyProtection="1">
      <alignment horizontal="center"/>
      <protection locked="0"/>
    </xf>
    <xf numFmtId="0" fontId="18" fillId="0" borderId="16" xfId="7" applyFont="1" applyBorder="1" applyAlignment="1" applyProtection="1">
      <alignment horizontal="left"/>
      <protection locked="0"/>
    </xf>
    <xf numFmtId="38" fontId="16" fillId="0" borderId="0" xfId="7" applyNumberFormat="1" applyFont="1" applyFill="1" applyAlignment="1" applyProtection="1">
      <alignment horizontal="center" vertical="center"/>
    </xf>
    <xf numFmtId="0" fontId="2" fillId="4" borderId="11" xfId="7" applyFont="1" applyFill="1" applyBorder="1" applyAlignment="1" applyProtection="1">
      <alignment horizontal="left"/>
      <protection locked="0"/>
    </xf>
    <xf numFmtId="0" fontId="2" fillId="4" borderId="8" xfId="7" applyFont="1" applyFill="1" applyBorder="1" applyAlignment="1" applyProtection="1">
      <alignment horizontal="left"/>
      <protection locked="0"/>
    </xf>
    <xf numFmtId="0" fontId="13" fillId="0" borderId="0" xfId="7" applyFont="1" applyFill="1" applyAlignment="1" applyProtection="1">
      <alignment horizontal="left" vertical="top" wrapText="1"/>
    </xf>
    <xf numFmtId="0" fontId="7" fillId="0" borderId="0" xfId="7" applyFont="1" applyFill="1" applyBorder="1" applyAlignment="1" applyProtection="1">
      <alignment horizontal="center" vertical="center"/>
    </xf>
    <xf numFmtId="0" fontId="34" fillId="0" borderId="0" xfId="7" applyFont="1" applyBorder="1" applyAlignment="1" applyProtection="1">
      <alignment horizontal="center" vertical="center"/>
    </xf>
    <xf numFmtId="0" fontId="13" fillId="0" borderId="0" xfId="7" applyFont="1" applyFill="1" applyAlignment="1" applyProtection="1">
      <alignment horizontal="center" vertical="center"/>
    </xf>
    <xf numFmtId="38" fontId="2" fillId="0" borderId="0" xfId="7" applyNumberFormat="1" applyFont="1" applyFill="1" applyAlignment="1" applyProtection="1">
      <alignment horizontal="right" vertical="center"/>
    </xf>
    <xf numFmtId="0" fontId="2" fillId="0" borderId="0" xfId="7" applyFont="1" applyBorder="1" applyAlignment="1" applyProtection="1">
      <alignment horizontal="left" vertical="top" wrapText="1"/>
    </xf>
    <xf numFmtId="0" fontId="7" fillId="0" borderId="0" xfId="7" applyFont="1" applyAlignment="1" applyProtection="1">
      <alignment horizontal="center"/>
    </xf>
    <xf numFmtId="0" fontId="17" fillId="0" borderId="11" xfId="7" applyFont="1" applyFill="1" applyBorder="1" applyAlignment="1" applyProtection="1">
      <alignment horizontal="center" vertical="center"/>
    </xf>
    <xf numFmtId="0" fontId="1" fillId="4" borderId="12" xfId="7" applyFont="1" applyFill="1" applyBorder="1" applyAlignment="1" applyProtection="1">
      <alignment horizontal="left" vertical="center"/>
      <protection locked="0"/>
    </xf>
    <xf numFmtId="0" fontId="1" fillId="4" borderId="2" xfId="7" applyFont="1" applyFill="1" applyBorder="1" applyAlignment="1" applyProtection="1">
      <alignment horizontal="left" vertical="center"/>
      <protection locked="0"/>
    </xf>
    <xf numFmtId="0" fontId="1" fillId="4" borderId="17" xfId="7" applyFont="1" applyFill="1" applyBorder="1" applyAlignment="1" applyProtection="1">
      <alignment horizontal="left" vertical="center"/>
      <protection locked="0"/>
    </xf>
    <xf numFmtId="169" fontId="4" fillId="0" borderId="11" xfId="7" applyNumberFormat="1" applyFont="1" applyBorder="1" applyAlignment="1" applyProtection="1">
      <alignment horizontal="center"/>
      <protection locked="0"/>
    </xf>
    <xf numFmtId="0" fontId="18" fillId="0" borderId="2" xfId="7" applyFont="1" applyBorder="1" applyAlignment="1" applyProtection="1">
      <alignment horizontal="left"/>
      <protection locked="0"/>
    </xf>
    <xf numFmtId="0" fontId="1" fillId="0" borderId="2" xfId="7" applyFont="1" applyBorder="1" applyAlignment="1" applyProtection="1">
      <alignment horizontal="left"/>
      <protection locked="0"/>
    </xf>
    <xf numFmtId="0" fontId="31" fillId="0" borderId="0" xfId="7" applyFont="1" applyAlignment="1" applyProtection="1">
      <alignment horizontal="center" vertical="center"/>
    </xf>
    <xf numFmtId="0" fontId="2" fillId="0" borderId="0" xfId="7" applyFont="1" applyFill="1" applyBorder="1" applyAlignment="1" applyProtection="1">
      <alignment horizontal="center" wrapText="1"/>
    </xf>
    <xf numFmtId="0" fontId="1" fillId="0" borderId="11" xfId="7" applyBorder="1" applyAlignment="1" applyProtection="1">
      <alignment horizontal="center" wrapText="1"/>
    </xf>
    <xf numFmtId="0" fontId="2" fillId="0" borderId="13" xfId="7" applyFont="1" applyBorder="1" applyAlignment="1" applyProtection="1">
      <alignment horizontal="left" vertical="center" wrapText="1"/>
    </xf>
    <xf numFmtId="0" fontId="1" fillId="0" borderId="0" xfId="7" applyAlignment="1" applyProtection="1">
      <alignment horizontal="left" vertical="center" wrapText="1"/>
    </xf>
    <xf numFmtId="0" fontId="1" fillId="0" borderId="13" xfId="7" applyBorder="1" applyAlignment="1" applyProtection="1">
      <alignment horizontal="left" vertical="center" wrapText="1"/>
    </xf>
    <xf numFmtId="0" fontId="2" fillId="0" borderId="0" xfId="7" applyFont="1" applyAlignment="1" applyProtection="1">
      <alignment horizontal="center" vertical="center"/>
    </xf>
    <xf numFmtId="0" fontId="3" fillId="0" borderId="0" xfId="7" applyFont="1" applyAlignment="1" applyProtection="1">
      <alignment horizontal="center" vertical="center"/>
    </xf>
    <xf numFmtId="0" fontId="8" fillId="0" borderId="0" xfId="7" applyFont="1" applyBorder="1" applyAlignment="1" applyProtection="1">
      <alignment horizontal="center" vertical="center"/>
    </xf>
    <xf numFmtId="0" fontId="2" fillId="4" borderId="12" xfId="7" applyFont="1" applyFill="1" applyBorder="1" applyAlignment="1" applyProtection="1">
      <alignment horizontal="left" vertical="center"/>
      <protection locked="0"/>
    </xf>
    <xf numFmtId="0" fontId="2" fillId="4" borderId="2" xfId="7" applyFont="1" applyFill="1" applyBorder="1" applyAlignment="1" applyProtection="1">
      <alignment horizontal="left" vertical="center"/>
      <protection locked="0"/>
    </xf>
    <xf numFmtId="0" fontId="2" fillId="4" borderId="17" xfId="7" applyFont="1" applyFill="1" applyBorder="1" applyAlignment="1" applyProtection="1">
      <alignment horizontal="left" vertical="center"/>
      <protection locked="0"/>
    </xf>
    <xf numFmtId="170" fontId="2" fillId="4" borderId="12" xfId="7" applyNumberFormat="1" applyFont="1" applyFill="1" applyBorder="1" applyAlignment="1" applyProtection="1">
      <alignment horizontal="left" vertical="center"/>
      <protection locked="0"/>
    </xf>
    <xf numFmtId="170" fontId="2" fillId="4" borderId="2" xfId="7" applyNumberFormat="1" applyFont="1" applyFill="1" applyBorder="1" applyAlignment="1" applyProtection="1">
      <alignment horizontal="left" vertical="center"/>
      <protection locked="0"/>
    </xf>
    <xf numFmtId="170" fontId="2" fillId="4" borderId="17" xfId="7" applyNumberFormat="1" applyFont="1" applyFill="1" applyBorder="1" applyAlignment="1" applyProtection="1">
      <alignment horizontal="left" vertical="center"/>
      <protection locked="0"/>
    </xf>
    <xf numFmtId="0" fontId="9" fillId="0" borderId="0" xfId="7" applyFont="1" applyFill="1" applyBorder="1" applyAlignment="1" applyProtection="1">
      <alignment horizontal="center" vertical="center"/>
    </xf>
    <xf numFmtId="0" fontId="2" fillId="0" borderId="11" xfId="7" applyFont="1" applyFill="1" applyBorder="1" applyAlignment="1" applyProtection="1">
      <alignment horizontal="center" vertical="center"/>
    </xf>
    <xf numFmtId="0" fontId="2" fillId="4" borderId="12" xfId="7" applyFont="1" applyFill="1" applyBorder="1" applyAlignment="1" applyProtection="1">
      <alignment horizontal="center" vertical="center"/>
      <protection locked="0"/>
    </xf>
    <xf numFmtId="0" fontId="2" fillId="4" borderId="17" xfId="7" applyFont="1" applyFill="1" applyBorder="1" applyAlignment="1" applyProtection="1">
      <alignment horizontal="center" vertical="center"/>
      <protection locked="0"/>
    </xf>
    <xf numFmtId="0" fontId="7" fillId="0" borderId="11" xfId="7" applyFont="1" applyBorder="1" applyAlignment="1" applyProtection="1">
      <alignment horizontal="left"/>
      <protection locked="0"/>
    </xf>
    <xf numFmtId="0" fontId="3" fillId="0" borderId="0" xfId="7" applyFont="1" applyAlignment="1" applyProtection="1">
      <alignment horizontal="center"/>
    </xf>
    <xf numFmtId="168" fontId="2" fillId="4" borderId="12" xfId="7" applyNumberFormat="1" applyFont="1" applyFill="1" applyBorder="1" applyAlignment="1" applyProtection="1">
      <alignment horizontal="left" vertical="center"/>
      <protection locked="0"/>
    </xf>
    <xf numFmtId="168" fontId="2" fillId="4" borderId="2" xfId="7" applyNumberFormat="1" applyFont="1" applyFill="1" applyBorder="1" applyAlignment="1" applyProtection="1">
      <alignment horizontal="left" vertical="center"/>
      <protection locked="0"/>
    </xf>
    <xf numFmtId="168" fontId="2" fillId="4" borderId="17" xfId="7" applyNumberFormat="1" applyFont="1" applyFill="1" applyBorder="1" applyAlignment="1" applyProtection="1">
      <alignment horizontal="left" vertical="center"/>
      <protection locked="0"/>
    </xf>
    <xf numFmtId="0" fontId="3" fillId="0" borderId="0" xfId="7" applyFont="1" applyFill="1" applyAlignment="1" applyProtection="1">
      <alignment horizontal="center"/>
    </xf>
    <xf numFmtId="0" fontId="1" fillId="0" borderId="0" xfId="7" applyFont="1" applyAlignment="1" applyProtection="1">
      <alignment horizontal="justify" vertical="center" wrapText="1"/>
    </xf>
    <xf numFmtId="0" fontId="1" fillId="0" borderId="0" xfId="7" applyAlignment="1" applyProtection="1">
      <alignment horizontal="justify" vertical="center" wrapText="1"/>
    </xf>
    <xf numFmtId="0" fontId="3" fillId="4" borderId="12" xfId="7" applyFont="1" applyFill="1" applyBorder="1" applyAlignment="1" applyProtection="1">
      <alignment horizontal="left"/>
      <protection locked="0"/>
    </xf>
    <xf numFmtId="0" fontId="3" fillId="4" borderId="2" xfId="7" applyFont="1" applyFill="1" applyBorder="1" applyAlignment="1" applyProtection="1">
      <alignment horizontal="left"/>
      <protection locked="0"/>
    </xf>
    <xf numFmtId="0" fontId="3" fillId="4" borderId="17" xfId="7" applyFont="1" applyFill="1" applyBorder="1" applyAlignment="1" applyProtection="1">
      <alignment horizontal="left"/>
      <protection locked="0"/>
    </xf>
    <xf numFmtId="0" fontId="3" fillId="4" borderId="12"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2" fillId="0" borderId="11" xfId="7" applyFont="1" applyBorder="1" applyAlignment="1" applyProtection="1">
      <alignment horizontal="center"/>
    </xf>
    <xf numFmtId="169" fontId="7" fillId="0" borderId="11" xfId="7" applyNumberFormat="1" applyFont="1" applyBorder="1" applyAlignment="1" applyProtection="1">
      <alignment horizontal="center"/>
      <protection locked="0"/>
    </xf>
  </cellXfs>
  <cellStyles count="9">
    <cellStyle name="Comma" xfId="1" builtinId="3"/>
    <cellStyle name="Grey" xfId="2"/>
    <cellStyle name="Header1" xfId="3"/>
    <cellStyle name="Header2" xfId="4"/>
    <cellStyle name="Input [yellow]" xfId="5"/>
    <cellStyle name="Normal" xfId="0" builtinId="0"/>
    <cellStyle name="Normal - Style1" xfId="6"/>
    <cellStyle name="Normal 2" xfId="7"/>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297"/>
  <sheetViews>
    <sheetView showGridLines="0" tabSelected="1" workbookViewId="0">
      <selection activeCell="G270" sqref="G270:K273"/>
    </sheetView>
  </sheetViews>
  <sheetFormatPr defaultColWidth="8.85546875" defaultRowHeight="12.75" x14ac:dyDescent="0.2"/>
  <cols>
    <col min="1" max="1" width="1.5703125" style="17" customWidth="1"/>
    <col min="2" max="2" width="8.85546875" style="17"/>
    <col min="3" max="3" width="7.28515625" style="17" customWidth="1"/>
    <col min="4" max="4" width="9.42578125" style="17" customWidth="1"/>
    <col min="5" max="5" width="9.28515625" style="17" customWidth="1"/>
    <col min="6" max="6" width="10.28515625" style="17" customWidth="1"/>
    <col min="7" max="7" width="11.85546875" style="17" customWidth="1"/>
    <col min="8" max="8" width="9.5703125" style="17" customWidth="1"/>
    <col min="9" max="9" width="11.28515625" style="17" customWidth="1"/>
    <col min="10" max="10" width="9.5703125" style="17" customWidth="1"/>
    <col min="11" max="11" width="9.7109375" style="17" customWidth="1"/>
    <col min="12" max="16384" width="8.85546875" style="17"/>
  </cols>
  <sheetData>
    <row r="1" spans="1:21" s="18" customFormat="1" ht="13.5" customHeight="1" x14ac:dyDescent="0.25">
      <c r="A1" s="201"/>
      <c r="B1" s="201"/>
      <c r="C1" s="201"/>
      <c r="D1" s="201"/>
      <c r="E1" s="201"/>
      <c r="F1" s="201"/>
      <c r="G1" s="201"/>
      <c r="H1" s="201"/>
      <c r="I1" s="201"/>
      <c r="J1" s="201"/>
      <c r="K1" s="201"/>
      <c r="L1" s="17"/>
      <c r="M1" s="17"/>
      <c r="N1" s="17"/>
      <c r="O1" s="17"/>
      <c r="P1" s="17"/>
      <c r="Q1" s="17"/>
      <c r="R1" s="17"/>
      <c r="S1" s="17"/>
      <c r="T1" s="17"/>
      <c r="U1" s="17"/>
    </row>
    <row r="2" spans="1:21" s="19" customFormat="1" ht="15.75" x14ac:dyDescent="0.25">
      <c r="A2" s="201" t="s">
        <v>179</v>
      </c>
      <c r="B2" s="201"/>
      <c r="C2" s="201"/>
      <c r="D2" s="201"/>
      <c r="E2" s="201"/>
      <c r="F2" s="201"/>
      <c r="G2" s="201"/>
      <c r="H2" s="201"/>
      <c r="I2" s="201"/>
      <c r="J2" s="201"/>
      <c r="K2" s="201"/>
      <c r="L2" s="17"/>
      <c r="M2" s="17"/>
      <c r="N2" s="17"/>
      <c r="O2" s="17"/>
      <c r="P2" s="17"/>
      <c r="Q2" s="17"/>
      <c r="R2" s="17"/>
      <c r="S2" s="17"/>
      <c r="T2" s="17"/>
      <c r="U2" s="17"/>
    </row>
    <row r="3" spans="1:21" s="19" customFormat="1" ht="11.25" customHeight="1" x14ac:dyDescent="0.2">
      <c r="A3" s="20"/>
      <c r="B3" s="20"/>
      <c r="C3" s="20"/>
      <c r="D3" s="20"/>
      <c r="E3" s="20"/>
      <c r="F3" s="20"/>
      <c r="G3" s="20"/>
      <c r="H3" s="20"/>
      <c r="I3" s="20"/>
      <c r="J3" s="20"/>
      <c r="K3" s="17"/>
      <c r="L3" s="17"/>
      <c r="M3" s="17"/>
      <c r="N3" s="17"/>
      <c r="O3" s="17"/>
      <c r="P3" s="17"/>
      <c r="Q3" s="17"/>
      <c r="R3" s="17"/>
      <c r="S3" s="17"/>
      <c r="T3" s="17"/>
      <c r="U3" s="17"/>
    </row>
    <row r="4" spans="1:21" s="19" customFormat="1" ht="11.25" customHeight="1" x14ac:dyDescent="0.2">
      <c r="A4" s="20"/>
      <c r="B4" s="20"/>
      <c r="C4" s="20"/>
      <c r="D4" s="20"/>
      <c r="E4" s="20"/>
      <c r="F4" s="20"/>
      <c r="G4" s="20"/>
      <c r="H4" s="20"/>
      <c r="I4" s="20"/>
      <c r="J4" s="20"/>
      <c r="K4" s="17"/>
      <c r="L4" s="17"/>
      <c r="M4" s="17"/>
      <c r="N4" s="17"/>
      <c r="O4" s="17"/>
      <c r="P4" s="17"/>
      <c r="Q4" s="17"/>
      <c r="R4" s="17"/>
      <c r="S4" s="17"/>
      <c r="T4" s="17"/>
      <c r="U4" s="17"/>
    </row>
    <row r="5" spans="1:21" s="19" customFormat="1" ht="12.75" customHeight="1" x14ac:dyDescent="0.2">
      <c r="A5" s="202" t="s">
        <v>164</v>
      </c>
      <c r="B5" s="203"/>
      <c r="C5" s="203"/>
      <c r="D5" s="203"/>
      <c r="E5" s="203"/>
      <c r="F5" s="203"/>
      <c r="G5" s="203"/>
      <c r="H5" s="203"/>
      <c r="I5" s="203"/>
      <c r="J5" s="203"/>
      <c r="K5" s="203"/>
      <c r="L5" s="17"/>
      <c r="M5" s="17"/>
      <c r="N5" s="17"/>
      <c r="O5" s="17"/>
      <c r="P5" s="17"/>
      <c r="Q5" s="17"/>
      <c r="R5" s="17"/>
      <c r="S5" s="17"/>
      <c r="T5" s="17"/>
      <c r="U5" s="17"/>
    </row>
    <row r="6" spans="1:21" s="19" customFormat="1" ht="12.75" customHeight="1" x14ac:dyDescent="0.2">
      <c r="A6" s="203"/>
      <c r="B6" s="203"/>
      <c r="C6" s="203"/>
      <c r="D6" s="203"/>
      <c r="E6" s="203"/>
      <c r="F6" s="203"/>
      <c r="G6" s="203"/>
      <c r="H6" s="203"/>
      <c r="I6" s="203"/>
      <c r="J6" s="203"/>
      <c r="K6" s="203"/>
      <c r="L6" s="17"/>
      <c r="M6" s="17"/>
      <c r="N6" s="17"/>
      <c r="O6" s="17"/>
      <c r="P6" s="17"/>
      <c r="Q6" s="17"/>
      <c r="R6" s="17"/>
      <c r="S6" s="17"/>
      <c r="T6" s="17"/>
      <c r="U6" s="17"/>
    </row>
    <row r="7" spans="1:21" s="19" customFormat="1" ht="12.75" customHeight="1" x14ac:dyDescent="0.2">
      <c r="A7" s="203"/>
      <c r="B7" s="203"/>
      <c r="C7" s="203"/>
      <c r="D7" s="203"/>
      <c r="E7" s="203"/>
      <c r="F7" s="203"/>
      <c r="G7" s="203"/>
      <c r="H7" s="203"/>
      <c r="I7" s="203"/>
      <c r="J7" s="203"/>
      <c r="K7" s="203"/>
      <c r="L7" s="17"/>
      <c r="M7" s="17"/>
      <c r="N7" s="17"/>
      <c r="O7" s="17"/>
      <c r="P7" s="17"/>
      <c r="Q7" s="17"/>
      <c r="R7" s="17"/>
      <c r="S7" s="17"/>
      <c r="T7" s="17"/>
      <c r="U7" s="17"/>
    </row>
    <row r="8" spans="1:21" s="19" customFormat="1" ht="12.75" customHeight="1" x14ac:dyDescent="0.2">
      <c r="A8" s="21"/>
      <c r="B8" s="20"/>
      <c r="C8" s="20"/>
      <c r="D8" s="20"/>
      <c r="E8" s="20"/>
      <c r="F8" s="20"/>
      <c r="G8" s="20"/>
      <c r="H8" s="20"/>
      <c r="I8" s="20"/>
      <c r="J8" s="20"/>
      <c r="K8" s="17"/>
      <c r="L8" s="17"/>
      <c r="M8" s="17"/>
      <c r="N8" s="17"/>
      <c r="O8" s="17"/>
      <c r="P8" s="17"/>
      <c r="Q8" s="17"/>
      <c r="R8" s="17"/>
      <c r="S8" s="17"/>
      <c r="T8" s="17"/>
      <c r="U8" s="17"/>
    </row>
    <row r="9" spans="1:21" s="19" customFormat="1" ht="12.75" customHeight="1" x14ac:dyDescent="0.2">
      <c r="A9" s="17"/>
      <c r="B9" s="17"/>
      <c r="C9" s="17"/>
      <c r="K9" s="17"/>
      <c r="L9" s="17"/>
      <c r="M9" s="17"/>
      <c r="N9" s="17"/>
      <c r="O9" s="17"/>
      <c r="P9" s="17"/>
      <c r="Q9" s="17"/>
      <c r="R9" s="17"/>
      <c r="S9" s="17"/>
      <c r="T9" s="17"/>
      <c r="U9" s="17"/>
    </row>
    <row r="10" spans="1:21" s="19" customFormat="1" ht="15" customHeight="1" x14ac:dyDescent="0.25">
      <c r="A10" s="22" t="s">
        <v>0</v>
      </c>
      <c r="B10" s="23"/>
      <c r="C10" s="23"/>
      <c r="E10" s="204"/>
      <c r="F10" s="205"/>
      <c r="G10" s="205"/>
      <c r="H10" s="205"/>
      <c r="I10" s="205"/>
      <c r="J10" s="205"/>
      <c r="K10" s="206"/>
      <c r="L10" s="17"/>
      <c r="M10" s="17"/>
      <c r="N10" s="17"/>
      <c r="O10" s="17"/>
      <c r="P10" s="17"/>
      <c r="Q10" s="17"/>
      <c r="R10" s="17"/>
      <c r="S10" s="17"/>
      <c r="T10" s="17"/>
      <c r="U10" s="17"/>
    </row>
    <row r="11" spans="1:21" s="19" customFormat="1" ht="12.75" customHeight="1" x14ac:dyDescent="0.2">
      <c r="A11" s="22"/>
      <c r="B11" s="23"/>
      <c r="C11" s="23"/>
      <c r="D11" s="23"/>
      <c r="E11" s="17"/>
      <c r="F11" s="23"/>
      <c r="G11" s="23"/>
      <c r="H11" s="23"/>
      <c r="I11" s="23"/>
      <c r="J11" s="17"/>
      <c r="K11" s="17"/>
      <c r="L11" s="17"/>
      <c r="M11" s="17"/>
      <c r="N11" s="17"/>
      <c r="O11" s="17"/>
      <c r="P11" s="17"/>
      <c r="Q11" s="17"/>
      <c r="R11" s="17"/>
      <c r="S11" s="17"/>
      <c r="T11" s="17"/>
      <c r="U11" s="17"/>
    </row>
    <row r="12" spans="1:21" s="19" customFormat="1" ht="15" customHeight="1" x14ac:dyDescent="0.2">
      <c r="A12" s="22" t="s">
        <v>1</v>
      </c>
      <c r="B12" s="23"/>
      <c r="C12" s="23"/>
      <c r="D12" s="24"/>
      <c r="F12" s="23"/>
      <c r="G12" s="23"/>
      <c r="H12" s="25"/>
      <c r="J12" s="207" t="s">
        <v>185</v>
      </c>
      <c r="K12" s="208"/>
      <c r="L12" s="17"/>
      <c r="M12" s="17"/>
      <c r="N12" s="17"/>
      <c r="O12" s="17"/>
      <c r="P12" s="17"/>
      <c r="Q12" s="17"/>
      <c r="R12" s="17"/>
      <c r="S12" s="17"/>
      <c r="T12" s="17"/>
      <c r="U12" s="17"/>
    </row>
    <row r="13" spans="1:21" s="19" customFormat="1" ht="12.75" customHeight="1" x14ac:dyDescent="0.2">
      <c r="A13" s="22"/>
      <c r="B13" s="23"/>
      <c r="C13" s="23"/>
      <c r="D13" s="23"/>
      <c r="E13" s="17"/>
      <c r="F13" s="23"/>
      <c r="G13" s="23"/>
      <c r="H13" s="23"/>
      <c r="K13" s="17"/>
      <c r="L13" s="17"/>
      <c r="M13" s="17"/>
      <c r="N13" s="17"/>
      <c r="O13" s="17"/>
      <c r="P13" s="17"/>
      <c r="Q13" s="17"/>
      <c r="R13" s="17"/>
      <c r="S13" s="17"/>
      <c r="T13" s="17"/>
      <c r="U13" s="17"/>
    </row>
    <row r="14" spans="1:21" s="19" customFormat="1" ht="15" customHeight="1" x14ac:dyDescent="0.25">
      <c r="A14" s="22" t="s">
        <v>2</v>
      </c>
      <c r="B14" s="23"/>
      <c r="C14" s="23"/>
      <c r="D14" s="23"/>
      <c r="E14" s="26"/>
      <c r="F14" s="23"/>
      <c r="G14" s="23"/>
      <c r="H14" s="27"/>
      <c r="I14" s="26"/>
      <c r="K14" s="28"/>
      <c r="L14" s="17"/>
      <c r="M14" s="17"/>
      <c r="N14" s="17"/>
      <c r="O14" s="17"/>
      <c r="P14" s="17"/>
      <c r="Q14" s="17"/>
      <c r="R14" s="17"/>
      <c r="S14" s="17"/>
      <c r="T14" s="17"/>
      <c r="U14" s="17"/>
    </row>
    <row r="15" spans="1:21" s="19" customFormat="1" ht="12.75" customHeight="1" x14ac:dyDescent="0.2">
      <c r="A15" s="22"/>
      <c r="B15" s="23"/>
      <c r="C15" s="23"/>
      <c r="D15" s="23"/>
      <c r="E15" s="17"/>
      <c r="F15" s="23"/>
      <c r="G15" s="23"/>
      <c r="H15" s="23"/>
      <c r="I15" s="17"/>
      <c r="K15" s="17"/>
      <c r="L15" s="17"/>
      <c r="M15" s="17"/>
      <c r="N15" s="17"/>
      <c r="O15" s="17"/>
      <c r="P15" s="17"/>
      <c r="Q15" s="17"/>
      <c r="R15" s="17"/>
      <c r="S15" s="17"/>
      <c r="T15" s="17"/>
      <c r="U15" s="17"/>
    </row>
    <row r="16" spans="1:21" s="19" customFormat="1" ht="15" customHeight="1" x14ac:dyDescent="0.25">
      <c r="A16" s="22" t="s">
        <v>3</v>
      </c>
      <c r="B16" s="23"/>
      <c r="C16" s="23"/>
      <c r="D16" s="23"/>
      <c r="E16" s="26"/>
      <c r="F16" s="23"/>
      <c r="G16" s="23"/>
      <c r="H16" s="27"/>
      <c r="I16" s="26"/>
      <c r="K16" s="28"/>
      <c r="L16" s="17"/>
      <c r="M16" s="17"/>
      <c r="N16" s="17"/>
      <c r="O16" s="17"/>
      <c r="P16" s="17"/>
      <c r="Q16" s="17"/>
      <c r="R16" s="17"/>
      <c r="S16" s="17"/>
      <c r="T16" s="17"/>
      <c r="U16" s="17"/>
    </row>
    <row r="17" spans="1:21" s="19" customFormat="1" ht="12.75" customHeight="1" x14ac:dyDescent="0.2">
      <c r="A17" s="23"/>
      <c r="B17" s="20"/>
      <c r="C17" s="20"/>
      <c r="D17" s="21"/>
      <c r="E17" s="20"/>
      <c r="F17" s="20"/>
      <c r="G17" s="20"/>
      <c r="H17" s="20"/>
      <c r="I17" s="20"/>
      <c r="K17" s="20"/>
      <c r="L17" s="17"/>
      <c r="M17" s="17"/>
      <c r="N17" s="17"/>
      <c r="O17" s="17"/>
      <c r="P17" s="17"/>
      <c r="Q17" s="17"/>
      <c r="R17" s="17"/>
      <c r="S17" s="17"/>
      <c r="T17" s="17"/>
      <c r="U17" s="17"/>
    </row>
    <row r="18" spans="1:21" s="19" customFormat="1" ht="12.75" customHeight="1" x14ac:dyDescent="0.25">
      <c r="A18" s="22" t="s">
        <v>4</v>
      </c>
      <c r="B18" s="23"/>
      <c r="C18" s="23"/>
      <c r="D18" s="23"/>
      <c r="E18" s="26"/>
      <c r="F18" s="23"/>
      <c r="G18" s="23"/>
      <c r="H18" s="27"/>
      <c r="I18" s="26"/>
      <c r="K18" s="28"/>
      <c r="L18" s="17"/>
      <c r="M18" s="17"/>
      <c r="N18" s="17"/>
      <c r="O18" s="17"/>
      <c r="P18" s="17"/>
      <c r="Q18" s="17"/>
      <c r="R18" s="17"/>
      <c r="S18" s="17"/>
      <c r="T18" s="17"/>
      <c r="U18" s="17"/>
    </row>
    <row r="19" spans="1:21" s="19" customFormat="1" ht="12.75" customHeight="1" x14ac:dyDescent="0.2">
      <c r="A19" s="23"/>
      <c r="B19" s="20"/>
      <c r="C19" s="20"/>
      <c r="D19" s="21"/>
      <c r="E19" s="20"/>
      <c r="F19" s="20"/>
      <c r="G19" s="20"/>
      <c r="H19" s="20"/>
      <c r="I19" s="20"/>
      <c r="J19" s="20"/>
      <c r="K19" s="17"/>
      <c r="L19" s="17"/>
      <c r="M19" s="17"/>
      <c r="N19" s="17"/>
      <c r="O19" s="17"/>
      <c r="P19" s="17"/>
      <c r="Q19" s="17"/>
      <c r="R19" s="17"/>
      <c r="S19" s="17"/>
      <c r="T19" s="17"/>
      <c r="U19" s="17"/>
    </row>
    <row r="20" spans="1:21" s="19" customFormat="1" ht="12.75" customHeight="1" x14ac:dyDescent="0.2">
      <c r="A20" s="23"/>
      <c r="B20" s="20"/>
      <c r="C20" s="20"/>
      <c r="D20" s="21"/>
      <c r="E20" s="20"/>
      <c r="F20" s="20"/>
      <c r="G20" s="20"/>
      <c r="H20" s="20"/>
      <c r="I20" s="20"/>
      <c r="J20" s="20"/>
      <c r="K20" s="17"/>
      <c r="L20" s="17"/>
      <c r="M20" s="17"/>
      <c r="N20" s="17"/>
      <c r="O20" s="17"/>
      <c r="P20" s="17"/>
      <c r="Q20" s="17"/>
      <c r="R20" s="17"/>
      <c r="S20" s="17"/>
      <c r="T20" s="17"/>
      <c r="U20" s="17"/>
    </row>
    <row r="21" spans="1:21" s="19" customFormat="1" ht="12.75" customHeight="1" x14ac:dyDescent="0.2">
      <c r="A21" s="23" t="s">
        <v>183</v>
      </c>
      <c r="B21" s="20"/>
      <c r="C21" s="20"/>
      <c r="D21" s="21"/>
      <c r="E21" s="20"/>
      <c r="F21" s="20"/>
      <c r="G21" s="20"/>
      <c r="H21" s="20"/>
      <c r="I21" s="20"/>
      <c r="J21" s="20"/>
      <c r="K21" s="17"/>
      <c r="L21" s="17"/>
      <c r="M21" s="17"/>
      <c r="N21" s="17"/>
      <c r="O21" s="17"/>
      <c r="P21" s="17"/>
      <c r="Q21" s="17"/>
      <c r="R21" s="17"/>
      <c r="S21" s="17"/>
      <c r="T21" s="17"/>
      <c r="U21" s="17"/>
    </row>
    <row r="22" spans="1:21" s="19" customFormat="1" ht="12.75" customHeight="1" x14ac:dyDescent="0.2">
      <c r="A22" s="23"/>
      <c r="B22" s="20"/>
      <c r="C22" s="20"/>
      <c r="D22" s="21"/>
      <c r="E22" s="20"/>
      <c r="F22" s="20"/>
      <c r="G22" s="20"/>
      <c r="H22" s="20"/>
      <c r="I22" s="20"/>
      <c r="J22" s="20"/>
      <c r="K22" s="17"/>
      <c r="L22" s="17"/>
      <c r="M22" s="17"/>
      <c r="N22" s="17"/>
      <c r="O22" s="17"/>
      <c r="P22" s="17"/>
      <c r="Q22" s="17"/>
      <c r="R22" s="17"/>
      <c r="S22" s="17"/>
      <c r="T22" s="17"/>
      <c r="U22" s="17"/>
    </row>
    <row r="23" spans="1:21" s="19" customFormat="1" ht="12.75" customHeight="1" x14ac:dyDescent="0.25">
      <c r="A23" s="17"/>
      <c r="C23" s="21" t="s">
        <v>184</v>
      </c>
      <c r="G23" s="17"/>
      <c r="H23" s="17"/>
      <c r="I23" s="17"/>
      <c r="J23" s="28"/>
      <c r="K23" s="17"/>
      <c r="L23" s="17"/>
      <c r="M23" s="17"/>
      <c r="N23" s="17"/>
      <c r="O23" s="17"/>
      <c r="P23" s="17"/>
      <c r="Q23" s="17"/>
      <c r="R23" s="17"/>
      <c r="S23" s="17"/>
      <c r="T23" s="17"/>
      <c r="U23" s="17"/>
    </row>
    <row r="24" spans="1:21" s="19" customFormat="1" ht="9" customHeight="1" x14ac:dyDescent="0.2">
      <c r="A24" s="20"/>
      <c r="C24" s="21"/>
      <c r="G24" s="20"/>
      <c r="H24" s="20"/>
      <c r="I24" s="20"/>
      <c r="J24" s="23"/>
      <c r="K24" s="17"/>
      <c r="L24" s="17"/>
      <c r="M24" s="17"/>
      <c r="N24" s="17"/>
      <c r="O24" s="17"/>
      <c r="P24" s="17"/>
      <c r="Q24" s="17"/>
      <c r="R24" s="17"/>
      <c r="S24" s="17"/>
      <c r="T24" s="17"/>
      <c r="U24" s="17"/>
    </row>
    <row r="25" spans="1:21" s="19" customFormat="1" ht="12.75" customHeight="1" x14ac:dyDescent="0.25">
      <c r="A25" s="20"/>
      <c r="C25" s="21" t="s">
        <v>139</v>
      </c>
      <c r="G25" s="20"/>
      <c r="H25" s="20"/>
      <c r="I25" s="20"/>
      <c r="J25" s="28"/>
      <c r="K25" s="17"/>
      <c r="L25" s="17"/>
      <c r="M25" s="17"/>
      <c r="N25" s="17"/>
      <c r="O25" s="17"/>
      <c r="P25" s="17"/>
      <c r="Q25" s="17"/>
      <c r="R25" s="17"/>
      <c r="S25" s="17"/>
      <c r="T25" s="17"/>
      <c r="U25" s="17"/>
    </row>
    <row r="26" spans="1:21" s="19" customFormat="1" ht="9" customHeight="1" x14ac:dyDescent="0.2">
      <c r="A26" s="20"/>
      <c r="C26" s="21"/>
      <c r="G26" s="20"/>
      <c r="H26" s="20"/>
      <c r="I26" s="20"/>
      <c r="J26" s="23"/>
      <c r="K26" s="17"/>
      <c r="L26" s="17"/>
      <c r="M26" s="17"/>
      <c r="N26" s="17"/>
      <c r="O26" s="17"/>
      <c r="P26" s="17"/>
      <c r="Q26" s="17"/>
      <c r="R26" s="17"/>
      <c r="S26" s="17"/>
      <c r="T26" s="17"/>
      <c r="U26" s="17"/>
    </row>
    <row r="27" spans="1:21" s="19" customFormat="1" ht="12.75" customHeight="1" x14ac:dyDescent="0.25">
      <c r="A27" s="20"/>
      <c r="C27" s="21" t="s">
        <v>140</v>
      </c>
      <c r="G27" s="20"/>
      <c r="H27" s="20"/>
      <c r="I27" s="20"/>
      <c r="J27" s="28"/>
      <c r="K27" s="17"/>
      <c r="L27" s="17"/>
      <c r="M27" s="17"/>
      <c r="N27" s="17"/>
      <c r="O27" s="17"/>
      <c r="P27" s="17"/>
      <c r="Q27" s="17"/>
      <c r="R27" s="17"/>
      <c r="S27" s="17"/>
      <c r="T27" s="17"/>
      <c r="U27" s="17"/>
    </row>
    <row r="28" spans="1:21" s="19" customFormat="1" ht="9" customHeight="1" x14ac:dyDescent="0.2">
      <c r="A28" s="20"/>
      <c r="C28" s="21"/>
      <c r="G28" s="20"/>
      <c r="H28" s="20"/>
      <c r="I28" s="20"/>
      <c r="J28" s="23"/>
      <c r="K28" s="17"/>
      <c r="L28" s="17"/>
      <c r="M28" s="17"/>
      <c r="N28" s="17"/>
      <c r="O28" s="17"/>
      <c r="P28" s="17"/>
      <c r="Q28" s="17"/>
      <c r="R28" s="17"/>
      <c r="S28" s="17"/>
      <c r="T28" s="17"/>
      <c r="U28" s="17"/>
    </row>
    <row r="29" spans="1:21" s="19" customFormat="1" ht="12.75" customHeight="1" x14ac:dyDescent="0.25">
      <c r="A29" s="20"/>
      <c r="C29" s="21" t="s">
        <v>141</v>
      </c>
      <c r="G29" s="20"/>
      <c r="H29" s="20"/>
      <c r="I29" s="20"/>
      <c r="J29" s="28"/>
      <c r="K29" s="17"/>
      <c r="L29" s="17"/>
      <c r="M29" s="17"/>
      <c r="N29" s="17"/>
      <c r="O29" s="17"/>
      <c r="P29" s="17"/>
      <c r="Q29" s="17"/>
      <c r="R29" s="17"/>
      <c r="S29" s="17"/>
      <c r="T29" s="17"/>
      <c r="U29" s="17"/>
    </row>
    <row r="30" spans="1:21" s="19" customFormat="1" ht="9" customHeight="1" x14ac:dyDescent="0.2">
      <c r="A30" s="20"/>
      <c r="C30" s="21"/>
      <c r="G30" s="20"/>
      <c r="H30" s="20"/>
      <c r="I30" s="20"/>
      <c r="J30" s="23"/>
      <c r="K30" s="17"/>
      <c r="L30" s="17"/>
      <c r="M30" s="17"/>
      <c r="N30" s="17"/>
      <c r="O30" s="17"/>
      <c r="P30" s="17"/>
      <c r="Q30" s="17"/>
      <c r="R30" s="17"/>
      <c r="S30" s="17"/>
      <c r="T30" s="17"/>
      <c r="U30" s="17"/>
    </row>
    <row r="31" spans="1:21" s="19" customFormat="1" ht="12.75" customHeight="1" x14ac:dyDescent="0.25">
      <c r="A31" s="20"/>
      <c r="C31" s="21" t="s">
        <v>142</v>
      </c>
      <c r="G31" s="20"/>
      <c r="H31" s="20"/>
      <c r="I31" s="20"/>
      <c r="J31" s="28"/>
      <c r="K31" s="17"/>
      <c r="L31" s="17"/>
      <c r="M31" s="17"/>
      <c r="N31" s="17"/>
      <c r="O31" s="17"/>
      <c r="P31" s="17"/>
      <c r="Q31" s="17"/>
      <c r="R31" s="17"/>
      <c r="S31" s="17"/>
      <c r="T31" s="17"/>
      <c r="U31" s="17"/>
    </row>
    <row r="32" spans="1:21" s="19" customFormat="1" ht="9" customHeight="1" x14ac:dyDescent="0.2">
      <c r="A32" s="20"/>
      <c r="C32" s="21"/>
      <c r="G32" s="20"/>
      <c r="H32" s="20"/>
      <c r="I32" s="20"/>
      <c r="J32" s="23"/>
      <c r="K32" s="17"/>
      <c r="L32" s="17"/>
      <c r="M32" s="17"/>
      <c r="N32" s="17"/>
      <c r="O32" s="17"/>
      <c r="P32" s="17"/>
      <c r="Q32" s="17"/>
      <c r="R32" s="17"/>
      <c r="S32" s="17"/>
      <c r="T32" s="17"/>
      <c r="U32" s="17"/>
    </row>
    <row r="33" spans="1:21" s="19" customFormat="1" ht="12.75" customHeight="1" x14ac:dyDescent="0.25">
      <c r="A33" s="20"/>
      <c r="C33" s="21" t="s">
        <v>146</v>
      </c>
      <c r="G33" s="20"/>
      <c r="H33" s="20"/>
      <c r="I33" s="20"/>
      <c r="J33" s="28"/>
      <c r="K33" s="17"/>
      <c r="L33" s="17"/>
      <c r="M33" s="17"/>
      <c r="N33" s="17"/>
      <c r="O33" s="17"/>
      <c r="P33" s="17"/>
      <c r="Q33" s="17"/>
      <c r="R33" s="17"/>
      <c r="S33" s="17"/>
      <c r="T33" s="17"/>
      <c r="U33" s="17"/>
    </row>
    <row r="34" spans="1:21" s="19" customFormat="1" ht="9" customHeight="1" x14ac:dyDescent="0.2">
      <c r="A34" s="20"/>
      <c r="C34" s="21"/>
      <c r="G34" s="20"/>
      <c r="H34" s="20"/>
      <c r="I34" s="20"/>
      <c r="J34" s="23"/>
      <c r="K34" s="17"/>
      <c r="L34" s="17"/>
      <c r="M34" s="17"/>
      <c r="N34" s="17"/>
      <c r="O34" s="17"/>
      <c r="P34" s="17"/>
      <c r="Q34" s="17"/>
      <c r="R34" s="17"/>
      <c r="S34" s="17"/>
      <c r="T34" s="17"/>
      <c r="U34" s="17"/>
    </row>
    <row r="35" spans="1:21" s="19" customFormat="1" ht="12.75" customHeight="1" x14ac:dyDescent="0.25">
      <c r="A35" s="20"/>
      <c r="C35" s="21" t="s">
        <v>148</v>
      </c>
      <c r="G35" s="20"/>
      <c r="H35" s="20"/>
      <c r="I35" s="20"/>
      <c r="J35" s="28"/>
      <c r="K35" s="17"/>
      <c r="L35" s="17"/>
      <c r="M35" s="17"/>
      <c r="N35" s="17"/>
      <c r="O35" s="17"/>
      <c r="P35" s="17"/>
      <c r="Q35" s="17"/>
      <c r="R35" s="17"/>
      <c r="S35" s="17"/>
      <c r="T35" s="17"/>
      <c r="U35" s="17"/>
    </row>
    <row r="36" spans="1:21" s="19" customFormat="1" ht="9" customHeight="1" x14ac:dyDescent="0.2">
      <c r="A36" s="20"/>
      <c r="C36" s="21"/>
      <c r="G36" s="20"/>
      <c r="H36" s="20"/>
      <c r="I36" s="20"/>
      <c r="J36" s="23"/>
      <c r="K36" s="17"/>
      <c r="L36" s="17"/>
      <c r="M36" s="17"/>
      <c r="N36" s="17"/>
      <c r="O36" s="17"/>
      <c r="P36" s="17"/>
      <c r="Q36" s="17"/>
      <c r="R36" s="17"/>
      <c r="S36" s="17"/>
      <c r="T36" s="17"/>
      <c r="U36" s="17"/>
    </row>
    <row r="37" spans="1:21" s="19" customFormat="1" ht="12.75" customHeight="1" x14ac:dyDescent="0.25">
      <c r="A37" s="20"/>
      <c r="C37" s="21" t="s">
        <v>147</v>
      </c>
      <c r="G37" s="20"/>
      <c r="H37" s="20"/>
      <c r="I37" s="20"/>
      <c r="J37" s="28"/>
      <c r="K37" s="17"/>
      <c r="L37" s="17"/>
      <c r="M37" s="17"/>
      <c r="N37" s="17"/>
      <c r="O37" s="17"/>
      <c r="P37" s="17"/>
      <c r="Q37" s="17"/>
      <c r="R37" s="17"/>
      <c r="S37" s="17"/>
      <c r="T37" s="17"/>
      <c r="U37" s="17"/>
    </row>
    <row r="38" spans="1:21" s="19" customFormat="1" ht="9" customHeight="1" x14ac:dyDescent="0.2">
      <c r="A38" s="20"/>
      <c r="C38" s="21"/>
      <c r="G38" s="20"/>
      <c r="H38" s="20"/>
      <c r="I38" s="20"/>
      <c r="J38" s="23"/>
      <c r="K38" s="17"/>
      <c r="L38" s="17"/>
      <c r="M38" s="17"/>
      <c r="N38" s="17"/>
      <c r="O38" s="17"/>
      <c r="P38" s="17"/>
      <c r="Q38" s="17"/>
      <c r="R38" s="17"/>
      <c r="S38" s="17"/>
      <c r="T38" s="17"/>
      <c r="U38" s="17"/>
    </row>
    <row r="39" spans="1:21" s="19" customFormat="1" ht="12.75" customHeight="1" x14ac:dyDescent="0.25">
      <c r="A39" s="17"/>
      <c r="C39" s="21" t="s">
        <v>177</v>
      </c>
      <c r="G39" s="17"/>
      <c r="H39" s="17"/>
      <c r="I39" s="17"/>
      <c r="J39" s="28"/>
      <c r="K39" s="17"/>
      <c r="L39" s="17"/>
      <c r="M39" s="17"/>
      <c r="N39" s="17"/>
      <c r="O39" s="17"/>
      <c r="P39" s="17"/>
      <c r="Q39" s="17"/>
      <c r="R39" s="17"/>
      <c r="S39" s="17"/>
      <c r="T39" s="17"/>
      <c r="U39" s="17"/>
    </row>
    <row r="40" spans="1:21" s="19" customFormat="1" ht="12.75" customHeight="1" x14ac:dyDescent="0.2">
      <c r="A40" s="20"/>
      <c r="G40" s="20"/>
      <c r="H40" s="20"/>
      <c r="I40" s="20"/>
      <c r="J40" s="23"/>
      <c r="K40" s="17"/>
      <c r="L40" s="17"/>
      <c r="M40" s="17"/>
      <c r="N40" s="17"/>
      <c r="O40" s="17"/>
      <c r="P40" s="17"/>
      <c r="Q40" s="17"/>
      <c r="R40" s="17"/>
      <c r="S40" s="17"/>
      <c r="T40" s="17"/>
      <c r="U40" s="17"/>
    </row>
    <row r="41" spans="1:21" s="19" customFormat="1" ht="12.75" customHeight="1" x14ac:dyDescent="0.2">
      <c r="A41" s="20"/>
      <c r="C41" s="21" t="s">
        <v>5</v>
      </c>
      <c r="G41" s="20"/>
      <c r="H41" s="20"/>
      <c r="I41" s="20"/>
      <c r="J41" s="29"/>
      <c r="K41" s="17"/>
      <c r="L41" s="17"/>
      <c r="M41" s="17"/>
      <c r="N41" s="17"/>
      <c r="O41" s="17"/>
      <c r="P41" s="17"/>
      <c r="Q41" s="17"/>
      <c r="R41" s="17"/>
      <c r="S41" s="17"/>
      <c r="T41" s="17"/>
      <c r="U41" s="17"/>
    </row>
    <row r="42" spans="1:21" s="19" customFormat="1" ht="12.75" customHeight="1" x14ac:dyDescent="0.2">
      <c r="A42" s="20"/>
      <c r="C42" s="21"/>
      <c r="G42" s="20"/>
      <c r="H42" s="20"/>
      <c r="I42" s="20"/>
      <c r="J42" s="23"/>
      <c r="K42" s="17"/>
      <c r="L42" s="17"/>
      <c r="M42" s="17"/>
      <c r="N42" s="17"/>
      <c r="O42" s="17"/>
      <c r="P42" s="17"/>
      <c r="Q42" s="17"/>
      <c r="R42" s="17"/>
      <c r="S42" s="17"/>
      <c r="T42" s="17"/>
      <c r="U42" s="17"/>
    </row>
    <row r="43" spans="1:21" s="19" customFormat="1" ht="12.75" customHeight="1" x14ac:dyDescent="0.25">
      <c r="A43" s="20"/>
      <c r="D43" s="21" t="s">
        <v>6</v>
      </c>
      <c r="G43" s="20"/>
      <c r="H43" s="20"/>
      <c r="I43" s="20"/>
      <c r="J43" s="28"/>
      <c r="K43" s="17"/>
      <c r="L43" s="17"/>
      <c r="M43" s="17"/>
      <c r="N43" s="17"/>
      <c r="O43" s="17"/>
      <c r="P43" s="17"/>
      <c r="Q43" s="17"/>
      <c r="R43" s="17"/>
      <c r="S43" s="17"/>
      <c r="T43" s="17"/>
      <c r="U43" s="17"/>
    </row>
    <row r="44" spans="1:21" s="19" customFormat="1" ht="9" customHeight="1" x14ac:dyDescent="0.2">
      <c r="A44" s="20"/>
      <c r="D44" s="21"/>
      <c r="G44" s="20"/>
      <c r="H44" s="20"/>
      <c r="I44" s="20"/>
      <c r="J44" s="23"/>
      <c r="K44" s="17"/>
      <c r="L44" s="17"/>
      <c r="M44" s="17"/>
      <c r="N44" s="17"/>
      <c r="O44" s="17"/>
      <c r="P44" s="17"/>
      <c r="Q44" s="17"/>
      <c r="R44" s="17"/>
      <c r="S44" s="17"/>
      <c r="T44" s="17"/>
      <c r="U44" s="17"/>
    </row>
    <row r="45" spans="1:21" s="19" customFormat="1" ht="12.75" customHeight="1" x14ac:dyDescent="0.25">
      <c r="A45" s="20"/>
      <c r="D45" s="21" t="s">
        <v>7</v>
      </c>
      <c r="G45" s="20"/>
      <c r="H45" s="20"/>
      <c r="I45" s="20"/>
      <c r="J45" s="28"/>
      <c r="K45" s="17"/>
      <c r="L45" s="17"/>
      <c r="M45" s="17"/>
      <c r="N45" s="17"/>
      <c r="O45" s="17"/>
      <c r="P45" s="17"/>
      <c r="Q45" s="17"/>
      <c r="R45" s="17"/>
      <c r="S45" s="17"/>
      <c r="T45" s="17"/>
      <c r="U45" s="17"/>
    </row>
    <row r="46" spans="1:21" s="19" customFormat="1" ht="12.75" customHeight="1" x14ac:dyDescent="0.2">
      <c r="A46" s="23"/>
      <c r="B46" s="20"/>
      <c r="C46" s="20"/>
      <c r="D46" s="20"/>
      <c r="E46" s="20"/>
      <c r="F46" s="20"/>
      <c r="G46" s="20"/>
      <c r="H46" s="20"/>
      <c r="I46" s="20"/>
      <c r="J46" s="20"/>
      <c r="K46" s="17"/>
      <c r="L46" s="17"/>
      <c r="M46" s="17"/>
      <c r="N46" s="17"/>
      <c r="O46" s="17"/>
      <c r="P46" s="17"/>
      <c r="Q46" s="17"/>
      <c r="R46" s="17"/>
      <c r="S46" s="17"/>
      <c r="T46" s="17"/>
      <c r="U46" s="17"/>
    </row>
    <row r="47" spans="1:21" s="19" customFormat="1" ht="12.75" customHeight="1" x14ac:dyDescent="0.2">
      <c r="A47" s="23"/>
      <c r="B47" s="20"/>
      <c r="C47" s="20"/>
      <c r="D47" s="20"/>
      <c r="E47" s="20"/>
      <c r="F47" s="20"/>
      <c r="G47" s="20"/>
      <c r="K47" s="17"/>
      <c r="L47" s="17"/>
      <c r="M47" s="17"/>
      <c r="N47" s="17"/>
      <c r="O47" s="17"/>
      <c r="P47" s="17"/>
      <c r="Q47" s="17"/>
      <c r="R47" s="17"/>
      <c r="S47" s="17"/>
      <c r="T47" s="17"/>
      <c r="U47" s="17"/>
    </row>
    <row r="48" spans="1:21" s="19" customFormat="1" ht="12.75" customHeight="1" x14ac:dyDescent="0.2">
      <c r="A48" s="20"/>
      <c r="B48" s="20"/>
      <c r="C48" s="20"/>
      <c r="D48" s="20"/>
      <c r="E48" s="20"/>
      <c r="F48" s="20"/>
      <c r="G48" s="20"/>
      <c r="K48" s="17"/>
      <c r="L48" s="17"/>
      <c r="M48" s="17"/>
      <c r="N48" s="17"/>
      <c r="O48" s="17"/>
      <c r="P48" s="17"/>
      <c r="Q48" s="17"/>
      <c r="R48" s="17"/>
      <c r="S48" s="17"/>
      <c r="T48" s="17"/>
      <c r="U48" s="17"/>
    </row>
    <row r="49" spans="1:21" s="19" customFormat="1" ht="12.75" customHeight="1" x14ac:dyDescent="0.25">
      <c r="A49" s="209"/>
      <c r="B49" s="209"/>
      <c r="C49" s="209"/>
      <c r="D49" s="209"/>
      <c r="E49" s="209"/>
      <c r="F49" s="209"/>
      <c r="G49" s="209"/>
      <c r="H49" s="210"/>
      <c r="I49" s="210"/>
      <c r="J49" s="210"/>
      <c r="K49" s="30"/>
      <c r="L49" s="17"/>
      <c r="M49" s="17"/>
      <c r="N49" s="17"/>
      <c r="O49" s="17"/>
      <c r="P49" s="17"/>
      <c r="Q49" s="17"/>
      <c r="R49" s="17"/>
      <c r="S49" s="17"/>
      <c r="T49" s="17"/>
      <c r="U49" s="17"/>
    </row>
    <row r="50" spans="1:21" s="19" customFormat="1" ht="12.75" customHeight="1" x14ac:dyDescent="0.2">
      <c r="A50" s="20" t="s">
        <v>8</v>
      </c>
      <c r="B50" s="20"/>
      <c r="C50" s="20"/>
      <c r="D50" s="20"/>
      <c r="E50" s="20"/>
      <c r="F50" s="20"/>
      <c r="G50" s="20"/>
      <c r="H50" s="20"/>
      <c r="I50" s="31" t="s">
        <v>9</v>
      </c>
      <c r="J50" s="20"/>
      <c r="K50" s="17"/>
      <c r="L50" s="17"/>
      <c r="M50" s="17"/>
      <c r="N50" s="17"/>
      <c r="O50" s="17"/>
      <c r="P50" s="17"/>
      <c r="Q50" s="17"/>
      <c r="R50" s="17"/>
      <c r="S50" s="17"/>
      <c r="T50" s="17"/>
      <c r="U50" s="17"/>
    </row>
    <row r="51" spans="1:21" s="19" customFormat="1" ht="9" customHeight="1" x14ac:dyDescent="0.2">
      <c r="A51" s="20"/>
      <c r="B51" s="20"/>
      <c r="C51" s="20"/>
      <c r="D51" s="20"/>
      <c r="E51" s="20"/>
      <c r="F51" s="20"/>
      <c r="G51" s="20"/>
      <c r="H51" s="20"/>
      <c r="I51" s="20"/>
      <c r="J51" s="20"/>
      <c r="K51" s="17"/>
      <c r="L51" s="17"/>
      <c r="M51" s="17"/>
      <c r="N51" s="17"/>
      <c r="O51" s="17"/>
      <c r="P51" s="17"/>
      <c r="Q51" s="17"/>
      <c r="R51" s="17"/>
      <c r="S51" s="17"/>
      <c r="T51" s="17"/>
      <c r="U51" s="17"/>
    </row>
    <row r="52" spans="1:21" s="19" customFormat="1" ht="15" customHeight="1" x14ac:dyDescent="0.25">
      <c r="A52" s="196"/>
      <c r="B52" s="196"/>
      <c r="C52" s="196"/>
      <c r="D52" s="196"/>
      <c r="E52" s="196"/>
      <c r="F52" s="196"/>
      <c r="G52" s="196"/>
      <c r="H52" s="196"/>
      <c r="I52" s="196"/>
      <c r="J52" s="196"/>
      <c r="K52" s="196"/>
      <c r="L52" s="17"/>
      <c r="M52" s="17"/>
      <c r="N52" s="17"/>
      <c r="O52" s="17"/>
      <c r="P52" s="17"/>
      <c r="Q52" s="17"/>
      <c r="R52" s="17"/>
      <c r="S52" s="17"/>
      <c r="T52" s="17"/>
      <c r="U52" s="17"/>
    </row>
    <row r="53" spans="1:21" s="19" customFormat="1" ht="12.75" customHeight="1" x14ac:dyDescent="0.2">
      <c r="A53" s="20" t="s">
        <v>10</v>
      </c>
      <c r="B53" s="17"/>
      <c r="C53" s="17"/>
      <c r="D53" s="17"/>
      <c r="E53" s="17"/>
      <c r="F53" s="17"/>
      <c r="G53" s="17"/>
      <c r="H53" s="17"/>
      <c r="I53" s="17"/>
      <c r="J53" s="17"/>
      <c r="K53" s="17"/>
      <c r="L53" s="17"/>
      <c r="M53" s="17"/>
      <c r="N53" s="17"/>
      <c r="O53" s="17"/>
      <c r="P53" s="17"/>
      <c r="Q53" s="17"/>
      <c r="R53" s="17"/>
      <c r="S53" s="17"/>
      <c r="T53" s="17"/>
      <c r="U53" s="17"/>
    </row>
    <row r="54" spans="1:21" s="19" customFormat="1" ht="16.5" customHeight="1" x14ac:dyDescent="0.25">
      <c r="A54" s="197" t="s">
        <v>11</v>
      </c>
      <c r="B54" s="197"/>
      <c r="C54" s="197"/>
      <c r="D54" s="197"/>
      <c r="E54" s="197"/>
      <c r="F54" s="197"/>
      <c r="G54" s="197"/>
      <c r="H54" s="197"/>
      <c r="I54" s="197"/>
      <c r="J54" s="197"/>
      <c r="K54" s="197"/>
      <c r="L54" s="17"/>
      <c r="M54" s="17"/>
      <c r="N54" s="17"/>
      <c r="O54" s="17"/>
      <c r="P54" s="17"/>
      <c r="Q54" s="17"/>
      <c r="R54" s="17"/>
      <c r="S54" s="17"/>
      <c r="T54" s="17"/>
      <c r="U54" s="17"/>
    </row>
    <row r="55" spans="1:21" s="19" customFormat="1" ht="14.25" customHeight="1" x14ac:dyDescent="0.2">
      <c r="A55" s="185" t="str">
        <f>CONCATENATE($E$10," ,   ",$J$12)</f>
        <v xml:space="preserve"> ,   20##-0##</v>
      </c>
      <c r="B55" s="185"/>
      <c r="C55" s="185"/>
      <c r="D55" s="185"/>
      <c r="E55" s="185"/>
      <c r="F55" s="185"/>
      <c r="G55" s="185"/>
      <c r="H55" s="185"/>
      <c r="I55" s="185"/>
      <c r="J55" s="185"/>
      <c r="K55" s="185"/>
      <c r="L55" s="17"/>
      <c r="M55" s="17"/>
      <c r="N55" s="17"/>
      <c r="O55" s="17"/>
      <c r="P55" s="17"/>
      <c r="Q55" s="17"/>
      <c r="R55" s="17"/>
      <c r="S55" s="17"/>
      <c r="T55" s="17"/>
      <c r="U55" s="17"/>
    </row>
    <row r="56" spans="1:21" s="19" customFormat="1" ht="4.5" customHeight="1" x14ac:dyDescent="0.25">
      <c r="A56" s="33"/>
      <c r="B56" s="17"/>
      <c r="C56" s="17"/>
      <c r="D56" s="17"/>
      <c r="E56" s="17"/>
      <c r="F56" s="17"/>
      <c r="G56" s="17"/>
      <c r="H56" s="17"/>
      <c r="I56" s="17"/>
      <c r="J56" s="17"/>
      <c r="K56" s="17"/>
      <c r="L56" s="17"/>
      <c r="M56" s="17"/>
      <c r="N56" s="17"/>
      <c r="O56" s="17"/>
      <c r="P56" s="17"/>
      <c r="Q56" s="17"/>
      <c r="R56" s="17"/>
      <c r="S56" s="17"/>
      <c r="T56" s="17"/>
      <c r="U56" s="17"/>
    </row>
    <row r="57" spans="1:21" s="19" customFormat="1" ht="12" customHeight="1" x14ac:dyDescent="0.2">
      <c r="A57" s="34" t="s">
        <v>143</v>
      </c>
      <c r="B57" s="20"/>
      <c r="C57" s="20"/>
      <c r="D57" s="35"/>
      <c r="E57" s="198"/>
      <c r="F57" s="199"/>
      <c r="G57" s="200"/>
      <c r="H57" s="34"/>
      <c r="I57" s="20"/>
      <c r="J57" s="36" t="s">
        <v>39</v>
      </c>
      <c r="K57" s="37" t="s">
        <v>178</v>
      </c>
      <c r="L57" s="17"/>
      <c r="M57" s="17"/>
      <c r="N57" s="17"/>
      <c r="O57" s="17"/>
      <c r="P57" s="17"/>
      <c r="Q57" s="17"/>
      <c r="R57" s="17"/>
      <c r="S57" s="17"/>
      <c r="T57" s="17"/>
      <c r="U57" s="17"/>
    </row>
    <row r="58" spans="1:21" s="38" customFormat="1" ht="9" customHeight="1" x14ac:dyDescent="0.2">
      <c r="A58" s="34"/>
      <c r="B58" s="20"/>
      <c r="C58" s="20"/>
      <c r="D58" s="29"/>
      <c r="E58" s="34"/>
      <c r="F58" s="34"/>
      <c r="G58" s="34"/>
      <c r="H58" s="34"/>
      <c r="I58" s="34"/>
      <c r="J58" s="34"/>
      <c r="K58" s="34"/>
      <c r="S58" s="17"/>
      <c r="T58" s="17"/>
      <c r="U58" s="17"/>
    </row>
    <row r="59" spans="1:21" s="19" customFormat="1" ht="12" customHeight="1" x14ac:dyDescent="0.2">
      <c r="A59" s="34" t="s">
        <v>12</v>
      </c>
      <c r="B59" s="20"/>
      <c r="C59" s="20"/>
      <c r="D59" s="35"/>
      <c r="E59" s="186"/>
      <c r="F59" s="187"/>
      <c r="G59" s="187"/>
      <c r="H59" s="188"/>
      <c r="I59" s="39" t="s">
        <v>16</v>
      </c>
      <c r="J59" s="194"/>
      <c r="K59" s="195"/>
      <c r="L59" s="17"/>
      <c r="M59" s="17"/>
      <c r="N59" s="17"/>
      <c r="O59" s="17"/>
      <c r="P59" s="17"/>
      <c r="Q59" s="17"/>
      <c r="R59" s="17"/>
      <c r="S59" s="17"/>
      <c r="T59" s="17"/>
      <c r="U59" s="17"/>
    </row>
    <row r="60" spans="1:21" s="19" customFormat="1" ht="12" customHeight="1" x14ac:dyDescent="0.2">
      <c r="A60" s="34" t="s">
        <v>13</v>
      </c>
      <c r="B60" s="20"/>
      <c r="C60" s="20"/>
      <c r="D60" s="35"/>
      <c r="E60" s="186"/>
      <c r="F60" s="188"/>
      <c r="G60" s="39" t="s">
        <v>14</v>
      </c>
      <c r="H60" s="40" t="s">
        <v>145</v>
      </c>
      <c r="I60" s="39" t="s">
        <v>15</v>
      </c>
      <c r="J60" s="194"/>
      <c r="K60" s="195"/>
      <c r="L60" s="17"/>
      <c r="M60" s="17"/>
      <c r="N60" s="17"/>
      <c r="O60" s="17"/>
      <c r="P60" s="17"/>
      <c r="Q60" s="17"/>
      <c r="R60" s="17"/>
      <c r="S60" s="17"/>
      <c r="T60" s="17"/>
      <c r="U60" s="17"/>
    </row>
    <row r="61" spans="1:21" s="38" customFormat="1" ht="12" customHeight="1" x14ac:dyDescent="0.2">
      <c r="A61" s="34"/>
      <c r="B61" s="20"/>
      <c r="C61" s="20"/>
      <c r="D61" s="29"/>
      <c r="E61" s="34"/>
      <c r="F61" s="34"/>
      <c r="G61" s="34"/>
      <c r="H61" s="34"/>
      <c r="I61" s="34"/>
      <c r="J61" s="34"/>
      <c r="K61" s="34"/>
      <c r="S61" s="17"/>
      <c r="T61" s="17"/>
      <c r="U61" s="17"/>
    </row>
    <row r="62" spans="1:21" s="19" customFormat="1" ht="12" customHeight="1" x14ac:dyDescent="0.2">
      <c r="A62" s="41" t="s">
        <v>17</v>
      </c>
      <c r="B62" s="20"/>
      <c r="C62" s="20"/>
      <c r="D62" s="35"/>
      <c r="E62" s="186"/>
      <c r="F62" s="187"/>
      <c r="G62" s="187"/>
      <c r="H62" s="187"/>
      <c r="I62" s="187"/>
      <c r="J62" s="187"/>
      <c r="K62" s="188"/>
      <c r="L62" s="17"/>
      <c r="M62" s="17"/>
      <c r="N62" s="17"/>
      <c r="O62" s="17"/>
      <c r="P62" s="17"/>
      <c r="Q62" s="17"/>
      <c r="R62" s="17"/>
      <c r="S62" s="17"/>
      <c r="T62" s="17"/>
      <c r="U62" s="17"/>
    </row>
    <row r="63" spans="1:21" s="19" customFormat="1" ht="12" customHeight="1" x14ac:dyDescent="0.2">
      <c r="A63" s="34" t="s">
        <v>18</v>
      </c>
      <c r="B63" s="20"/>
      <c r="C63" s="20"/>
      <c r="D63" s="35"/>
      <c r="E63" s="186"/>
      <c r="F63" s="187"/>
      <c r="G63" s="188"/>
      <c r="H63" s="39" t="s">
        <v>19</v>
      </c>
      <c r="I63" s="186"/>
      <c r="J63" s="187"/>
      <c r="K63" s="188"/>
      <c r="L63" s="17"/>
      <c r="M63" s="17"/>
      <c r="N63" s="17"/>
      <c r="O63" s="17"/>
      <c r="P63" s="17"/>
      <c r="Q63" s="17"/>
      <c r="R63" s="17"/>
      <c r="S63" s="17"/>
      <c r="T63" s="17"/>
      <c r="U63" s="17"/>
    </row>
    <row r="64" spans="1:21" s="19" customFormat="1" ht="12" customHeight="1" x14ac:dyDescent="0.2">
      <c r="A64" s="34" t="s">
        <v>20</v>
      </c>
      <c r="B64" s="20"/>
      <c r="C64" s="20"/>
      <c r="D64" s="35"/>
      <c r="E64" s="186"/>
      <c r="F64" s="187"/>
      <c r="G64" s="188"/>
      <c r="H64" s="39" t="s">
        <v>167</v>
      </c>
      <c r="I64" s="186"/>
      <c r="J64" s="187"/>
      <c r="K64" s="188"/>
      <c r="L64" s="17"/>
      <c r="M64" s="17"/>
      <c r="N64" s="17"/>
      <c r="O64" s="17"/>
      <c r="P64" s="17"/>
      <c r="Q64" s="17"/>
      <c r="R64" s="17"/>
      <c r="S64" s="17"/>
      <c r="T64" s="17"/>
      <c r="U64" s="17"/>
    </row>
    <row r="65" spans="1:21" s="19" customFormat="1" ht="12" customHeight="1" x14ac:dyDescent="0.2">
      <c r="A65" s="34" t="s">
        <v>13</v>
      </c>
      <c r="B65" s="20"/>
      <c r="C65" s="20"/>
      <c r="D65" s="35"/>
      <c r="E65" s="186"/>
      <c r="F65" s="188"/>
      <c r="G65" s="39" t="s">
        <v>14</v>
      </c>
      <c r="H65" s="42" t="s">
        <v>180</v>
      </c>
      <c r="I65" s="39" t="s">
        <v>15</v>
      </c>
      <c r="J65" s="194"/>
      <c r="K65" s="195"/>
      <c r="L65" s="17"/>
      <c r="M65" s="17"/>
      <c r="N65" s="17"/>
      <c r="O65" s="17"/>
      <c r="P65" s="17"/>
      <c r="Q65" s="17"/>
      <c r="R65" s="17"/>
      <c r="S65" s="17"/>
      <c r="T65" s="17"/>
      <c r="U65" s="17"/>
    </row>
    <row r="66" spans="1:21" s="19" customFormat="1" ht="12" customHeight="1" x14ac:dyDescent="0.2">
      <c r="A66" s="34" t="s">
        <v>216</v>
      </c>
      <c r="B66" s="20"/>
      <c r="C66" s="20"/>
      <c r="D66" s="35"/>
      <c r="E66" s="186"/>
      <c r="F66" s="187"/>
      <c r="G66" s="188"/>
      <c r="H66" s="39" t="s">
        <v>22</v>
      </c>
      <c r="I66" s="186"/>
      <c r="J66" s="187"/>
      <c r="K66" s="188"/>
      <c r="L66" s="17"/>
      <c r="M66" s="17"/>
      <c r="N66" s="17"/>
      <c r="O66" s="17"/>
      <c r="P66" s="17"/>
      <c r="Q66" s="17"/>
      <c r="R66" s="17"/>
      <c r="S66" s="17"/>
      <c r="T66" s="17"/>
      <c r="U66" s="17"/>
    </row>
    <row r="67" spans="1:21" s="19" customFormat="1" ht="12" customHeight="1" x14ac:dyDescent="0.2">
      <c r="A67" s="43" t="s">
        <v>23</v>
      </c>
      <c r="B67" s="20"/>
      <c r="C67" s="20"/>
      <c r="D67" s="35"/>
      <c r="E67" s="189"/>
      <c r="F67" s="190"/>
      <c r="G67" s="191"/>
      <c r="H67" s="39" t="s">
        <v>24</v>
      </c>
      <c r="I67" s="189"/>
      <c r="J67" s="190"/>
      <c r="K67" s="191"/>
      <c r="L67" s="17"/>
      <c r="M67" s="17"/>
      <c r="N67" s="17"/>
      <c r="O67" s="17"/>
      <c r="P67" s="17"/>
      <c r="Q67" s="17"/>
      <c r="R67" s="17"/>
      <c r="S67" s="17"/>
      <c r="T67" s="17"/>
      <c r="U67" s="17"/>
    </row>
    <row r="68" spans="1:21" s="19" customFormat="1" ht="9" customHeight="1" x14ac:dyDescent="0.2">
      <c r="A68" s="34"/>
      <c r="B68" s="20"/>
      <c r="C68" s="20"/>
      <c r="D68" s="35"/>
      <c r="E68" s="34"/>
      <c r="F68" s="34"/>
      <c r="G68" s="34"/>
      <c r="H68" s="34"/>
      <c r="I68" s="34"/>
      <c r="J68" s="34"/>
      <c r="K68" s="34"/>
      <c r="L68" s="17"/>
      <c r="M68" s="17"/>
      <c r="N68" s="17"/>
      <c r="O68" s="17"/>
      <c r="P68" s="17"/>
      <c r="Q68" s="17"/>
      <c r="R68" s="17"/>
      <c r="S68" s="17"/>
      <c r="T68" s="17"/>
      <c r="U68" s="17"/>
    </row>
    <row r="69" spans="1:21" s="19" customFormat="1" ht="12" customHeight="1" x14ac:dyDescent="0.2">
      <c r="A69" s="41" t="s">
        <v>25</v>
      </c>
      <c r="B69" s="20"/>
      <c r="C69" s="20"/>
      <c r="D69" s="35"/>
      <c r="E69" s="186"/>
      <c r="F69" s="187"/>
      <c r="G69" s="187"/>
      <c r="H69" s="187"/>
      <c r="I69" s="187"/>
      <c r="J69" s="187"/>
      <c r="K69" s="188"/>
      <c r="L69" s="17"/>
      <c r="M69" s="17"/>
      <c r="N69" s="17"/>
      <c r="O69" s="17"/>
      <c r="P69" s="17"/>
      <c r="Q69" s="17"/>
      <c r="R69" s="17"/>
      <c r="S69" s="17"/>
      <c r="T69" s="17"/>
      <c r="U69" s="17"/>
    </row>
    <row r="70" spans="1:21" s="38" customFormat="1" ht="12" customHeight="1" x14ac:dyDescent="0.2">
      <c r="A70" s="34" t="s">
        <v>18</v>
      </c>
      <c r="B70" s="20"/>
      <c r="C70" s="20"/>
      <c r="D70" s="35"/>
      <c r="E70" s="186"/>
      <c r="F70" s="187"/>
      <c r="G70" s="188"/>
      <c r="H70" s="39" t="s">
        <v>19</v>
      </c>
      <c r="I70" s="186"/>
      <c r="J70" s="187"/>
      <c r="K70" s="188"/>
      <c r="L70" s="17"/>
      <c r="M70" s="17"/>
      <c r="S70" s="17"/>
      <c r="T70" s="17"/>
      <c r="U70" s="17"/>
    </row>
    <row r="71" spans="1:21" s="19" customFormat="1" ht="12" customHeight="1" x14ac:dyDescent="0.2">
      <c r="A71" s="34" t="s">
        <v>20</v>
      </c>
      <c r="B71" s="20"/>
      <c r="C71" s="20"/>
      <c r="D71" s="35"/>
      <c r="E71" s="186"/>
      <c r="F71" s="187"/>
      <c r="G71" s="188"/>
      <c r="H71" s="39" t="s">
        <v>167</v>
      </c>
      <c r="I71" s="186"/>
      <c r="J71" s="187"/>
      <c r="K71" s="188"/>
      <c r="L71" s="17"/>
      <c r="M71" s="17"/>
      <c r="N71" s="17"/>
      <c r="O71" s="17"/>
      <c r="P71" s="17"/>
      <c r="Q71" s="17"/>
      <c r="R71" s="17"/>
      <c r="S71" s="17"/>
      <c r="T71" s="17"/>
      <c r="U71" s="17"/>
    </row>
    <row r="72" spans="1:21" s="45" customFormat="1" ht="12" customHeight="1" x14ac:dyDescent="0.2">
      <c r="A72" s="34" t="s">
        <v>13</v>
      </c>
      <c r="B72" s="20"/>
      <c r="C72" s="20"/>
      <c r="D72" s="35"/>
      <c r="E72" s="186"/>
      <c r="F72" s="188"/>
      <c r="G72" s="39" t="s">
        <v>14</v>
      </c>
      <c r="H72" s="42"/>
      <c r="I72" s="39" t="s">
        <v>15</v>
      </c>
      <c r="J72" s="194"/>
      <c r="K72" s="195"/>
      <c r="L72" s="17"/>
      <c r="M72" s="17"/>
      <c r="N72" s="44"/>
    </row>
    <row r="73" spans="1:21" s="45" customFormat="1" ht="12" customHeight="1" x14ac:dyDescent="0.2">
      <c r="A73" s="34" t="s">
        <v>21</v>
      </c>
      <c r="B73" s="20"/>
      <c r="C73" s="20"/>
      <c r="D73" s="35"/>
      <c r="E73" s="186"/>
      <c r="F73" s="187"/>
      <c r="G73" s="188"/>
      <c r="H73" s="39" t="s">
        <v>22</v>
      </c>
      <c r="I73" s="186"/>
      <c r="J73" s="187"/>
      <c r="K73" s="188"/>
      <c r="L73" s="17"/>
      <c r="M73" s="17"/>
      <c r="N73" s="44"/>
    </row>
    <row r="74" spans="1:21" s="45" customFormat="1" ht="12" customHeight="1" x14ac:dyDescent="0.2">
      <c r="A74" s="43" t="s">
        <v>23</v>
      </c>
      <c r="B74" s="20"/>
      <c r="C74" s="20"/>
      <c r="D74" s="35"/>
      <c r="E74" s="189"/>
      <c r="F74" s="190"/>
      <c r="G74" s="191"/>
      <c r="H74" s="39" t="s">
        <v>24</v>
      </c>
      <c r="I74" s="189"/>
      <c r="J74" s="190"/>
      <c r="K74" s="191"/>
      <c r="L74" s="17"/>
      <c r="M74" s="17"/>
      <c r="N74" s="44"/>
    </row>
    <row r="75" spans="1:21" s="19" customFormat="1" ht="4.9000000000000004" customHeight="1" x14ac:dyDescent="0.2">
      <c r="A75" s="46"/>
      <c r="B75" s="34"/>
      <c r="C75" s="34"/>
      <c r="D75" s="34"/>
      <c r="E75" s="34"/>
      <c r="F75" s="34"/>
      <c r="G75" s="34"/>
      <c r="H75" s="34"/>
      <c r="I75" s="34"/>
      <c r="J75" s="34"/>
      <c r="K75" s="17"/>
      <c r="L75" s="17"/>
      <c r="M75" s="17"/>
      <c r="N75" s="45"/>
      <c r="O75" s="17"/>
      <c r="P75" s="17"/>
      <c r="Q75" s="17"/>
      <c r="R75" s="17"/>
      <c r="S75" s="17"/>
      <c r="T75" s="17"/>
      <c r="U75" s="17"/>
    </row>
    <row r="76" spans="1:21" s="45" customFormat="1" ht="12.75" customHeight="1" x14ac:dyDescent="0.2">
      <c r="A76" s="47"/>
      <c r="B76" s="48" t="s">
        <v>26</v>
      </c>
      <c r="C76" s="49"/>
      <c r="D76" s="50"/>
      <c r="E76" s="50"/>
      <c r="F76" s="192" t="s">
        <v>27</v>
      </c>
      <c r="G76" s="192"/>
      <c r="H76" s="192"/>
      <c r="I76" s="192"/>
      <c r="J76" s="192"/>
      <c r="K76" s="192"/>
      <c r="L76" s="51"/>
      <c r="M76" s="51"/>
      <c r="N76" s="51"/>
    </row>
    <row r="77" spans="1:21" s="45" customFormat="1" ht="11.45" customHeight="1" x14ac:dyDescent="0.2">
      <c r="D77" s="52"/>
      <c r="F77" s="53" t="s">
        <v>28</v>
      </c>
      <c r="G77" s="193" t="s">
        <v>29</v>
      </c>
      <c r="H77" s="193"/>
      <c r="I77" s="193"/>
      <c r="J77" s="54" t="s">
        <v>30</v>
      </c>
      <c r="K77" s="55" t="s">
        <v>31</v>
      </c>
      <c r="M77" s="17"/>
    </row>
    <row r="78" spans="1:21" s="19" customFormat="1" ht="12" customHeight="1" x14ac:dyDescent="0.2">
      <c r="A78" s="47"/>
      <c r="B78" s="20" t="s">
        <v>32</v>
      </c>
      <c r="C78" s="34"/>
      <c r="D78" s="24"/>
      <c r="E78" s="56">
        <f>SUM(J78:J83)</f>
        <v>0</v>
      </c>
      <c r="F78" s="57">
        <v>1</v>
      </c>
      <c r="G78" s="186"/>
      <c r="H78" s="187"/>
      <c r="I78" s="188"/>
      <c r="J78" s="58"/>
      <c r="K78" s="59" t="e">
        <f t="shared" ref="K78:K83" si="0">J78/SUM($J$78:$J$83)</f>
        <v>#DIV/0!</v>
      </c>
      <c r="L78" s="17"/>
      <c r="M78" s="17"/>
      <c r="N78" s="17"/>
      <c r="O78" s="17"/>
      <c r="P78" s="17"/>
      <c r="Q78" s="17"/>
      <c r="R78" s="17"/>
      <c r="S78" s="17"/>
      <c r="T78" s="17"/>
      <c r="U78" s="17"/>
    </row>
    <row r="79" spans="1:21" ht="12" customHeight="1" x14ac:dyDescent="0.2">
      <c r="A79" s="45"/>
      <c r="B79" s="20" t="s">
        <v>33</v>
      </c>
      <c r="C79" s="45"/>
      <c r="D79" s="24"/>
      <c r="E79" s="45"/>
      <c r="F79" s="60">
        <v>2</v>
      </c>
      <c r="G79" s="186"/>
      <c r="H79" s="187"/>
      <c r="I79" s="188"/>
      <c r="J79" s="58"/>
      <c r="K79" s="59" t="e">
        <f t="shared" si="0"/>
        <v>#DIV/0!</v>
      </c>
      <c r="O79" s="61"/>
    </row>
    <row r="80" spans="1:21" ht="12" customHeight="1" x14ac:dyDescent="0.2">
      <c r="A80" s="45"/>
      <c r="B80" s="20" t="s">
        <v>34</v>
      </c>
      <c r="C80" s="45"/>
      <c r="D80" s="24"/>
      <c r="E80" s="62"/>
      <c r="F80" s="60">
        <v>3</v>
      </c>
      <c r="G80" s="186"/>
      <c r="H80" s="187"/>
      <c r="I80" s="188"/>
      <c r="J80" s="58"/>
      <c r="K80" s="59" t="e">
        <f t="shared" si="0"/>
        <v>#DIV/0!</v>
      </c>
    </row>
    <row r="81" spans="1:21" ht="12" customHeight="1" x14ac:dyDescent="0.2">
      <c r="A81" s="45"/>
      <c r="B81" s="34" t="s">
        <v>35</v>
      </c>
      <c r="C81" s="45"/>
      <c r="D81" s="24"/>
      <c r="E81" s="45"/>
      <c r="F81" s="60">
        <v>4</v>
      </c>
      <c r="G81" s="186"/>
      <c r="H81" s="187"/>
      <c r="I81" s="188"/>
      <c r="J81" s="58"/>
      <c r="K81" s="59" t="e">
        <f t="shared" si="0"/>
        <v>#DIV/0!</v>
      </c>
    </row>
    <row r="82" spans="1:21" ht="12" customHeight="1" x14ac:dyDescent="0.2">
      <c r="A82" s="45"/>
      <c r="B82" s="20" t="s">
        <v>36</v>
      </c>
      <c r="C82" s="20"/>
      <c r="D82" s="24"/>
      <c r="E82" s="63"/>
      <c r="F82" s="57">
        <v>5</v>
      </c>
      <c r="G82" s="186"/>
      <c r="H82" s="187"/>
      <c r="I82" s="188"/>
      <c r="J82" s="58"/>
      <c r="K82" s="59" t="e">
        <f t="shared" si="0"/>
        <v>#DIV/0!</v>
      </c>
    </row>
    <row r="83" spans="1:21" ht="12" customHeight="1" x14ac:dyDescent="0.2">
      <c r="A83" s="64"/>
      <c r="E83" s="65"/>
      <c r="F83" s="57">
        <v>6</v>
      </c>
      <c r="G83" s="186"/>
      <c r="H83" s="187"/>
      <c r="I83" s="188"/>
      <c r="J83" s="58"/>
      <c r="K83" s="59" t="e">
        <f t="shared" si="0"/>
        <v>#DIV/0!</v>
      </c>
    </row>
    <row r="84" spans="1:21" s="19" customFormat="1" ht="9" customHeight="1" x14ac:dyDescent="0.2">
      <c r="A84" s="34"/>
      <c r="B84" s="20"/>
      <c r="C84" s="20"/>
      <c r="D84" s="35"/>
      <c r="E84" s="34"/>
      <c r="F84" s="34"/>
      <c r="G84" s="34"/>
      <c r="H84" s="34"/>
      <c r="I84" s="34"/>
      <c r="J84" s="34"/>
      <c r="K84" s="34"/>
      <c r="L84" s="17"/>
      <c r="M84" s="17"/>
      <c r="N84" s="17"/>
      <c r="O84" s="17"/>
      <c r="P84" s="17"/>
      <c r="Q84" s="17"/>
      <c r="R84" s="17"/>
      <c r="S84" s="17"/>
      <c r="T84" s="17"/>
      <c r="U84" s="17"/>
    </row>
    <row r="85" spans="1:21" s="19" customFormat="1" ht="12" customHeight="1" x14ac:dyDescent="0.2">
      <c r="A85" s="41" t="s">
        <v>37</v>
      </c>
      <c r="B85" s="20"/>
      <c r="C85" s="20"/>
      <c r="D85" s="35"/>
      <c r="E85" s="186"/>
      <c r="F85" s="187"/>
      <c r="G85" s="187"/>
      <c r="H85" s="187"/>
      <c r="I85" s="187"/>
      <c r="J85" s="187"/>
      <c r="K85" s="188"/>
      <c r="L85" s="17"/>
      <c r="M85" s="17"/>
      <c r="N85" s="17"/>
      <c r="O85" s="17"/>
      <c r="P85" s="17"/>
      <c r="Q85" s="17"/>
      <c r="R85" s="17"/>
      <c r="S85" s="17"/>
      <c r="T85" s="17"/>
      <c r="U85" s="17"/>
    </row>
    <row r="86" spans="1:21" s="38" customFormat="1" ht="12" customHeight="1" x14ac:dyDescent="0.2">
      <c r="A86" s="34" t="s">
        <v>18</v>
      </c>
      <c r="B86" s="20"/>
      <c r="C86" s="20"/>
      <c r="D86" s="35"/>
      <c r="E86" s="186"/>
      <c r="F86" s="187"/>
      <c r="G86" s="188"/>
      <c r="H86" s="39" t="s">
        <v>19</v>
      </c>
      <c r="I86" s="186"/>
      <c r="J86" s="187"/>
      <c r="K86" s="188"/>
      <c r="L86" s="17"/>
      <c r="M86" s="17"/>
      <c r="S86" s="17"/>
      <c r="T86" s="17"/>
      <c r="U86" s="17"/>
    </row>
    <row r="87" spans="1:21" s="19" customFormat="1" ht="12" customHeight="1" x14ac:dyDescent="0.2">
      <c r="A87" s="34" t="s">
        <v>20</v>
      </c>
      <c r="B87" s="20"/>
      <c r="C87" s="20"/>
      <c r="D87" s="35"/>
      <c r="E87" s="186"/>
      <c r="F87" s="187"/>
      <c r="G87" s="188"/>
      <c r="H87" s="39" t="s">
        <v>167</v>
      </c>
      <c r="I87" s="186"/>
      <c r="J87" s="187"/>
      <c r="K87" s="188"/>
      <c r="L87" s="17"/>
      <c r="M87" s="17"/>
      <c r="N87" s="17"/>
      <c r="O87" s="17"/>
      <c r="P87" s="17"/>
      <c r="Q87" s="17"/>
      <c r="R87" s="17"/>
      <c r="S87" s="17"/>
      <c r="T87" s="17"/>
      <c r="U87" s="17"/>
    </row>
    <row r="88" spans="1:21" s="45" customFormat="1" ht="12" customHeight="1" x14ac:dyDescent="0.2">
      <c r="A88" s="34" t="s">
        <v>13</v>
      </c>
      <c r="B88" s="20"/>
      <c r="C88" s="20"/>
      <c r="D88" s="35"/>
      <c r="E88" s="186"/>
      <c r="F88" s="188"/>
      <c r="G88" s="39" t="s">
        <v>14</v>
      </c>
      <c r="H88" s="42"/>
      <c r="I88" s="39" t="s">
        <v>15</v>
      </c>
      <c r="J88" s="194"/>
      <c r="K88" s="195"/>
      <c r="L88" s="17"/>
      <c r="M88" s="17"/>
      <c r="N88" s="44"/>
    </row>
    <row r="89" spans="1:21" s="45" customFormat="1" ht="12" customHeight="1" x14ac:dyDescent="0.2">
      <c r="A89" s="34" t="s">
        <v>21</v>
      </c>
      <c r="B89" s="20"/>
      <c r="C89" s="20"/>
      <c r="D89" s="35"/>
      <c r="E89" s="186"/>
      <c r="F89" s="187"/>
      <c r="G89" s="188"/>
      <c r="H89" s="39" t="s">
        <v>22</v>
      </c>
      <c r="I89" s="186"/>
      <c r="J89" s="187"/>
      <c r="K89" s="188"/>
      <c r="L89" s="17"/>
      <c r="M89" s="17"/>
      <c r="N89" s="44"/>
    </row>
    <row r="90" spans="1:21" s="45" customFormat="1" ht="12" customHeight="1" x14ac:dyDescent="0.2">
      <c r="A90" s="43" t="s">
        <v>23</v>
      </c>
      <c r="B90" s="20"/>
      <c r="C90" s="20"/>
      <c r="D90" s="35"/>
      <c r="E90" s="189"/>
      <c r="F90" s="190"/>
      <c r="G90" s="191"/>
      <c r="H90" s="39" t="s">
        <v>24</v>
      </c>
      <c r="I90" s="189"/>
      <c r="J90" s="190"/>
      <c r="K90" s="191"/>
      <c r="L90" s="17"/>
      <c r="M90" s="17"/>
      <c r="N90" s="44"/>
    </row>
    <row r="91" spans="1:21" s="19" customFormat="1" ht="4.9000000000000004" customHeight="1" x14ac:dyDescent="0.2">
      <c r="A91" s="46"/>
      <c r="B91" s="34"/>
      <c r="C91" s="34"/>
      <c r="D91" s="34"/>
      <c r="E91" s="34"/>
      <c r="F91" s="34"/>
      <c r="G91" s="34"/>
      <c r="H91" s="34"/>
      <c r="I91" s="34"/>
      <c r="J91" s="34"/>
      <c r="K91" s="17"/>
      <c r="L91" s="17"/>
      <c r="M91" s="17"/>
      <c r="N91" s="45"/>
      <c r="O91" s="17"/>
      <c r="P91" s="17"/>
      <c r="Q91" s="17"/>
      <c r="R91" s="17"/>
      <c r="S91" s="17"/>
      <c r="T91" s="17"/>
      <c r="U91" s="17"/>
    </row>
    <row r="92" spans="1:21" s="45" customFormat="1" ht="12.75" customHeight="1" x14ac:dyDescent="0.2">
      <c r="A92" s="47"/>
      <c r="B92" s="48" t="s">
        <v>38</v>
      </c>
      <c r="C92" s="49"/>
      <c r="D92" s="50"/>
      <c r="E92" s="50"/>
      <c r="F92" s="192" t="s">
        <v>27</v>
      </c>
      <c r="G92" s="192"/>
      <c r="H92" s="192"/>
      <c r="I92" s="192"/>
      <c r="J92" s="192"/>
      <c r="K92" s="192"/>
      <c r="L92" s="51"/>
      <c r="M92" s="51"/>
      <c r="N92" s="51"/>
    </row>
    <row r="93" spans="1:21" s="45" customFormat="1" ht="11.45" customHeight="1" x14ac:dyDescent="0.2">
      <c r="D93" s="52"/>
      <c r="F93" s="53" t="s">
        <v>28</v>
      </c>
      <c r="G93" s="193" t="s">
        <v>29</v>
      </c>
      <c r="H93" s="193"/>
      <c r="I93" s="193"/>
      <c r="J93" s="54" t="s">
        <v>30</v>
      </c>
      <c r="K93" s="55" t="s">
        <v>31</v>
      </c>
      <c r="M93" s="17"/>
    </row>
    <row r="94" spans="1:21" s="19" customFormat="1" ht="12" customHeight="1" x14ac:dyDescent="0.2">
      <c r="A94" s="47"/>
      <c r="B94" s="20" t="s">
        <v>32</v>
      </c>
      <c r="C94" s="34"/>
      <c r="D94" s="24"/>
      <c r="E94" s="56">
        <f>SUM(J94:J99)</f>
        <v>0</v>
      </c>
      <c r="F94" s="57">
        <v>1</v>
      </c>
      <c r="G94" s="186"/>
      <c r="H94" s="187"/>
      <c r="I94" s="188"/>
      <c r="J94" s="58"/>
      <c r="K94" s="59" t="e">
        <f t="shared" ref="K94:K99" si="1">J94/SUM($J$94:$J$99)</f>
        <v>#DIV/0!</v>
      </c>
      <c r="L94" s="17"/>
      <c r="M94" s="17"/>
      <c r="N94" s="17"/>
      <c r="O94" s="17"/>
      <c r="P94" s="17"/>
      <c r="Q94" s="17"/>
      <c r="R94" s="17"/>
      <c r="S94" s="17"/>
      <c r="T94" s="17"/>
      <c r="U94" s="17"/>
    </row>
    <row r="95" spans="1:21" ht="12" customHeight="1" x14ac:dyDescent="0.2">
      <c r="A95" s="45"/>
      <c r="B95" s="20" t="s">
        <v>33</v>
      </c>
      <c r="C95" s="45"/>
      <c r="D95" s="24"/>
      <c r="E95" s="45"/>
      <c r="F95" s="60">
        <v>2</v>
      </c>
      <c r="G95" s="186"/>
      <c r="H95" s="187"/>
      <c r="I95" s="188"/>
      <c r="J95" s="58"/>
      <c r="K95" s="59" t="e">
        <f t="shared" si="1"/>
        <v>#DIV/0!</v>
      </c>
      <c r="O95" s="61"/>
    </row>
    <row r="96" spans="1:21" ht="12" customHeight="1" x14ac:dyDescent="0.2">
      <c r="A96" s="45"/>
      <c r="B96" s="20" t="s">
        <v>34</v>
      </c>
      <c r="C96" s="45"/>
      <c r="D96" s="24"/>
      <c r="E96" s="62"/>
      <c r="F96" s="60">
        <v>3</v>
      </c>
      <c r="G96" s="186"/>
      <c r="H96" s="187"/>
      <c r="I96" s="188"/>
      <c r="J96" s="58"/>
      <c r="K96" s="59" t="e">
        <f t="shared" si="1"/>
        <v>#DIV/0!</v>
      </c>
    </row>
    <row r="97" spans="1:21" ht="12" customHeight="1" x14ac:dyDescent="0.2">
      <c r="A97" s="45"/>
      <c r="B97" s="34" t="s">
        <v>35</v>
      </c>
      <c r="C97" s="45"/>
      <c r="D97" s="24"/>
      <c r="E97" s="45"/>
      <c r="F97" s="60">
        <v>4</v>
      </c>
      <c r="G97" s="186"/>
      <c r="H97" s="187"/>
      <c r="I97" s="188"/>
      <c r="J97" s="58"/>
      <c r="K97" s="59" t="e">
        <f t="shared" si="1"/>
        <v>#DIV/0!</v>
      </c>
    </row>
    <row r="98" spans="1:21" ht="12" customHeight="1" x14ac:dyDescent="0.2">
      <c r="A98" s="45"/>
      <c r="B98" s="20" t="s">
        <v>36</v>
      </c>
      <c r="C98" s="20"/>
      <c r="D98" s="24"/>
      <c r="E98" s="63"/>
      <c r="F98" s="57">
        <v>5</v>
      </c>
      <c r="G98" s="186"/>
      <c r="H98" s="187"/>
      <c r="I98" s="188"/>
      <c r="J98" s="58"/>
      <c r="K98" s="59" t="e">
        <f t="shared" si="1"/>
        <v>#DIV/0!</v>
      </c>
    </row>
    <row r="99" spans="1:21" ht="12" customHeight="1" x14ac:dyDescent="0.2">
      <c r="A99" s="64"/>
      <c r="E99" s="65"/>
      <c r="F99" s="57">
        <v>6</v>
      </c>
      <c r="G99" s="186"/>
      <c r="H99" s="187"/>
      <c r="I99" s="188"/>
      <c r="J99" s="58"/>
      <c r="K99" s="59" t="e">
        <f t="shared" si="1"/>
        <v>#DIV/0!</v>
      </c>
    </row>
    <row r="100" spans="1:21" s="45" customFormat="1" ht="9" customHeight="1" x14ac:dyDescent="0.2">
      <c r="A100" s="34"/>
      <c r="B100" s="17"/>
      <c r="C100" s="17"/>
      <c r="D100" s="24"/>
      <c r="E100" s="66"/>
      <c r="F100" s="34"/>
      <c r="G100" s="34"/>
      <c r="H100" s="34"/>
      <c r="I100" s="34"/>
      <c r="J100" s="66"/>
      <c r="K100" s="34"/>
      <c r="L100" s="17"/>
      <c r="M100" s="17"/>
      <c r="N100" s="44"/>
    </row>
    <row r="101" spans="1:21" s="45" customFormat="1" ht="12" customHeight="1" x14ac:dyDescent="0.2">
      <c r="A101" s="67" t="s">
        <v>40</v>
      </c>
      <c r="B101" s="18"/>
      <c r="C101" s="18"/>
      <c r="D101" s="24"/>
      <c r="E101" s="18"/>
      <c r="F101" s="18"/>
      <c r="G101" s="18"/>
      <c r="H101" s="68" t="s">
        <v>41</v>
      </c>
      <c r="I101" s="69"/>
      <c r="J101" s="68" t="s">
        <v>42</v>
      </c>
      <c r="K101" s="69"/>
      <c r="M101" s="17"/>
      <c r="N101" s="17"/>
    </row>
    <row r="102" spans="1:21" s="45" customFormat="1" ht="9" customHeight="1" x14ac:dyDescent="0.2">
      <c r="A102" s="34"/>
      <c r="B102" s="17"/>
      <c r="C102" s="17"/>
      <c r="D102" s="24"/>
      <c r="E102" s="66"/>
      <c r="F102" s="34"/>
      <c r="G102" s="34"/>
      <c r="H102" s="34"/>
      <c r="I102" s="34"/>
      <c r="J102" s="66"/>
      <c r="K102" s="34"/>
      <c r="L102" s="17"/>
      <c r="M102" s="17"/>
      <c r="N102" s="44"/>
    </row>
    <row r="103" spans="1:21" s="19" customFormat="1" ht="12.75" customHeight="1" x14ac:dyDescent="0.2">
      <c r="A103" s="177" t="s">
        <v>43</v>
      </c>
      <c r="B103" s="177"/>
      <c r="C103" s="177"/>
      <c r="D103" s="177"/>
      <c r="E103" s="177"/>
      <c r="F103" s="177"/>
      <c r="G103" s="177"/>
      <c r="H103" s="177"/>
      <c r="I103" s="177"/>
      <c r="J103" s="177"/>
      <c r="K103" s="177"/>
      <c r="L103" s="38"/>
      <c r="M103" s="38"/>
      <c r="N103" s="70"/>
      <c r="O103" s="17"/>
      <c r="P103" s="17"/>
      <c r="Q103" s="17"/>
      <c r="R103" s="17"/>
      <c r="S103" s="17"/>
      <c r="T103" s="17"/>
      <c r="U103" s="17"/>
    </row>
    <row r="104" spans="1:21" s="38" customFormat="1" ht="12" customHeight="1" x14ac:dyDescent="0.2">
      <c r="A104" s="34" t="s">
        <v>44</v>
      </c>
      <c r="B104" s="45"/>
      <c r="C104" s="45"/>
      <c r="D104" s="71"/>
      <c r="E104" s="45"/>
      <c r="F104" s="58"/>
      <c r="G104" s="72" t="s">
        <v>45</v>
      </c>
      <c r="H104" s="73"/>
      <c r="I104" s="73"/>
      <c r="J104" s="73"/>
      <c r="K104" s="62"/>
      <c r="L104" s="74"/>
      <c r="M104" s="44"/>
      <c r="N104" s="17"/>
      <c r="O104" s="17"/>
      <c r="P104" s="17"/>
      <c r="Q104" s="17"/>
      <c r="R104" s="17"/>
      <c r="S104" s="17"/>
      <c r="T104" s="17"/>
      <c r="U104" s="17"/>
    </row>
    <row r="105" spans="1:21" s="19" customFormat="1" ht="12" customHeight="1" x14ac:dyDescent="0.2">
      <c r="A105" s="34" t="s">
        <v>46</v>
      </c>
      <c r="B105" s="45"/>
      <c r="C105" s="45"/>
      <c r="D105" s="71"/>
      <c r="E105" s="45"/>
      <c r="F105" s="58"/>
      <c r="G105" s="72" t="s">
        <v>47</v>
      </c>
      <c r="H105" s="73"/>
      <c r="I105" s="73"/>
      <c r="J105" s="73"/>
      <c r="K105" s="62"/>
      <c r="L105" s="74"/>
      <c r="M105" s="44"/>
      <c r="N105" s="45"/>
      <c r="O105" s="17"/>
      <c r="P105" s="17"/>
      <c r="Q105" s="17"/>
      <c r="R105" s="17"/>
      <c r="S105" s="17"/>
      <c r="T105" s="17"/>
      <c r="U105" s="17"/>
    </row>
    <row r="106" spans="1:21" s="38" customFormat="1" ht="12" customHeight="1" x14ac:dyDescent="0.2">
      <c r="A106" s="34" t="s">
        <v>48</v>
      </c>
      <c r="B106" s="45"/>
      <c r="C106" s="45"/>
      <c r="D106" s="71"/>
      <c r="E106" s="45"/>
      <c r="F106" s="58"/>
      <c r="G106" s="72" t="s">
        <v>49</v>
      </c>
      <c r="H106" s="73"/>
      <c r="I106" s="73"/>
      <c r="J106" s="73"/>
      <c r="K106" s="62"/>
      <c r="L106" s="74"/>
      <c r="Q106" s="17"/>
      <c r="R106" s="17"/>
      <c r="S106" s="17"/>
      <c r="T106" s="17"/>
      <c r="U106" s="17"/>
    </row>
    <row r="107" spans="1:21" s="19" customFormat="1" ht="12" customHeight="1" x14ac:dyDescent="0.2">
      <c r="A107" s="34" t="s">
        <v>50</v>
      </c>
      <c r="B107" s="45"/>
      <c r="C107" s="45"/>
      <c r="D107" s="71"/>
      <c r="E107" s="45"/>
      <c r="F107" s="58"/>
      <c r="G107" s="72" t="s">
        <v>51</v>
      </c>
      <c r="H107" s="73"/>
      <c r="I107" s="73"/>
      <c r="J107" s="73"/>
      <c r="K107" s="62"/>
      <c r="L107" s="74"/>
      <c r="Q107" s="17"/>
      <c r="R107" s="17"/>
      <c r="S107" s="17"/>
      <c r="T107" s="17"/>
      <c r="U107" s="17"/>
    </row>
    <row r="108" spans="1:21" s="19" customFormat="1" ht="12" customHeight="1" x14ac:dyDescent="0.2">
      <c r="A108" s="75" t="s">
        <v>52</v>
      </c>
      <c r="B108" s="45"/>
      <c r="C108" s="45"/>
      <c r="D108" s="45"/>
      <c r="E108" s="45"/>
      <c r="F108" s="58"/>
      <c r="G108" s="72" t="s">
        <v>53</v>
      </c>
      <c r="H108" s="74"/>
      <c r="I108" s="74"/>
      <c r="J108" s="74"/>
      <c r="K108" s="62"/>
      <c r="L108" s="74"/>
      <c r="Q108" s="17"/>
      <c r="R108" s="17"/>
      <c r="S108" s="17"/>
      <c r="T108" s="17"/>
      <c r="U108" s="17"/>
    </row>
    <row r="109" spans="1:21" s="19" customFormat="1" ht="12" customHeight="1" x14ac:dyDescent="0.2">
      <c r="A109" s="75" t="s">
        <v>54</v>
      </c>
      <c r="B109" s="45"/>
      <c r="C109" s="45"/>
      <c r="D109" s="45"/>
      <c r="E109" s="45"/>
      <c r="F109" s="58"/>
      <c r="G109" s="72" t="s">
        <v>55</v>
      </c>
      <c r="H109" s="74"/>
      <c r="I109" s="74"/>
      <c r="J109" s="74"/>
      <c r="K109" s="62"/>
      <c r="L109" s="74"/>
      <c r="M109" s="44"/>
      <c r="N109" s="45"/>
      <c r="O109" s="17"/>
      <c r="P109" s="17"/>
      <c r="Q109" s="17"/>
      <c r="R109" s="17"/>
      <c r="S109" s="17"/>
      <c r="T109" s="17"/>
      <c r="U109" s="17"/>
    </row>
    <row r="110" spans="1:21" s="19" customFormat="1" ht="9" customHeight="1" x14ac:dyDescent="0.2">
      <c r="A110" s="46"/>
      <c r="B110" s="34"/>
      <c r="C110" s="34"/>
      <c r="D110" s="34"/>
      <c r="E110" s="34"/>
      <c r="F110" s="34"/>
      <c r="G110" s="34"/>
      <c r="H110" s="34"/>
      <c r="I110" s="34"/>
      <c r="J110" s="34"/>
      <c r="K110" s="17"/>
      <c r="L110" s="17"/>
      <c r="M110" s="17"/>
      <c r="N110" s="45"/>
      <c r="O110" s="17"/>
      <c r="P110" s="17"/>
      <c r="Q110" s="17"/>
      <c r="R110" s="17"/>
      <c r="S110" s="17"/>
      <c r="T110" s="17"/>
      <c r="U110" s="17"/>
    </row>
    <row r="111" spans="1:21" s="19" customFormat="1" ht="10.5" customHeight="1" x14ac:dyDescent="0.2">
      <c r="A111" s="76"/>
      <c r="C111" s="77" t="s">
        <v>56</v>
      </c>
      <c r="D111" s="78" t="s">
        <v>57</v>
      </c>
      <c r="E111" s="178" t="s">
        <v>59</v>
      </c>
      <c r="F111" s="78" t="s">
        <v>168</v>
      </c>
      <c r="K111" s="17"/>
      <c r="L111" s="50"/>
      <c r="M111" s="17"/>
      <c r="N111" s="17"/>
      <c r="O111" s="17"/>
      <c r="P111" s="17"/>
      <c r="Q111" s="17"/>
      <c r="R111" s="17"/>
      <c r="S111" s="17"/>
      <c r="T111" s="17"/>
      <c r="U111" s="17"/>
    </row>
    <row r="112" spans="1:21" s="38" customFormat="1" ht="12" customHeight="1" x14ac:dyDescent="0.2">
      <c r="A112" s="34" t="s">
        <v>58</v>
      </c>
      <c r="B112" s="20"/>
      <c r="C112" s="42"/>
      <c r="D112" s="42"/>
      <c r="E112" s="179"/>
      <c r="F112" s="79"/>
      <c r="G112" s="180" t="s">
        <v>169</v>
      </c>
      <c r="H112" s="181"/>
      <c r="I112" s="181"/>
      <c r="J112" s="181"/>
      <c r="K112" s="17"/>
      <c r="L112" s="17"/>
      <c r="M112" s="17"/>
      <c r="N112" s="17"/>
      <c r="S112" s="17"/>
      <c r="T112" s="17"/>
      <c r="U112" s="17"/>
    </row>
    <row r="113" spans="1:21" s="38" customFormat="1" ht="12" customHeight="1" x14ac:dyDescent="0.2">
      <c r="A113" s="34" t="s">
        <v>60</v>
      </c>
      <c r="B113" s="20"/>
      <c r="C113" s="42"/>
      <c r="D113" s="42"/>
      <c r="E113" s="79"/>
      <c r="F113" s="79"/>
      <c r="G113" s="182"/>
      <c r="H113" s="181"/>
      <c r="I113" s="181"/>
      <c r="J113" s="181"/>
      <c r="K113" s="80"/>
      <c r="L113" s="17"/>
      <c r="M113" s="17"/>
      <c r="N113" s="17"/>
      <c r="S113" s="17"/>
      <c r="T113" s="17"/>
      <c r="U113" s="17"/>
    </row>
    <row r="114" spans="1:21" s="38" customFormat="1" ht="6" customHeight="1" x14ac:dyDescent="0.2">
      <c r="C114" s="45"/>
      <c r="D114" s="45"/>
      <c r="E114" s="81"/>
      <c r="G114" s="45"/>
      <c r="H114" s="45"/>
      <c r="I114" s="45"/>
      <c r="J114" s="17"/>
      <c r="L114" s="17"/>
      <c r="M114" s="45"/>
      <c r="N114" s="17"/>
      <c r="S114" s="17"/>
      <c r="T114" s="17"/>
      <c r="U114" s="17"/>
    </row>
    <row r="115" spans="1:21" s="19" customFormat="1" ht="11.45" customHeight="1" x14ac:dyDescent="0.2">
      <c r="A115" s="183" t="s">
        <v>61</v>
      </c>
      <c r="B115" s="183"/>
      <c r="C115" s="183"/>
      <c r="D115" s="183"/>
      <c r="E115" s="183"/>
      <c r="F115" s="183"/>
      <c r="G115" s="183"/>
      <c r="H115" s="183"/>
      <c r="I115" s="183"/>
      <c r="J115" s="183"/>
      <c r="K115" s="183"/>
      <c r="L115" s="45"/>
      <c r="M115" s="45"/>
      <c r="N115" s="17"/>
      <c r="O115" s="17"/>
      <c r="P115" s="17"/>
      <c r="Q115" s="17"/>
      <c r="R115" s="17"/>
      <c r="S115" s="17"/>
      <c r="T115" s="17"/>
      <c r="U115" s="17"/>
    </row>
    <row r="116" spans="1:21" s="19" customFormat="1" ht="16.5" customHeight="1" x14ac:dyDescent="0.2">
      <c r="A116" s="184" t="s">
        <v>62</v>
      </c>
      <c r="B116" s="184"/>
      <c r="C116" s="184"/>
      <c r="D116" s="184"/>
      <c r="E116" s="184"/>
      <c r="F116" s="184"/>
      <c r="G116" s="184"/>
      <c r="H116" s="184"/>
      <c r="I116" s="184"/>
      <c r="J116" s="184"/>
      <c r="K116" s="184"/>
      <c r="L116" s="17"/>
      <c r="M116" s="17"/>
      <c r="N116" s="38"/>
      <c r="O116" s="17"/>
      <c r="P116" s="17"/>
      <c r="Q116" s="17"/>
      <c r="R116" s="17"/>
      <c r="S116" s="17"/>
      <c r="T116" s="17"/>
      <c r="U116" s="17"/>
    </row>
    <row r="117" spans="1:21" s="19" customFormat="1" ht="15" customHeight="1" x14ac:dyDescent="0.2">
      <c r="A117" s="185" t="str">
        <f>CONCATENATE($E$10," ,   ",$J$12)</f>
        <v xml:space="preserve"> ,   20##-0##</v>
      </c>
      <c r="B117" s="185"/>
      <c r="C117" s="185"/>
      <c r="D117" s="185"/>
      <c r="E117" s="185"/>
      <c r="F117" s="185"/>
      <c r="G117" s="185"/>
      <c r="H117" s="185"/>
      <c r="I117" s="185"/>
      <c r="J117" s="185"/>
      <c r="K117" s="185"/>
      <c r="L117" s="17"/>
      <c r="M117" s="17"/>
      <c r="N117" s="38"/>
      <c r="O117" s="17"/>
      <c r="P117" s="17"/>
      <c r="Q117" s="17"/>
      <c r="R117" s="17"/>
      <c r="S117" s="17"/>
      <c r="T117" s="17"/>
      <c r="U117" s="17"/>
    </row>
    <row r="118" spans="1:21" s="19" customFormat="1" ht="39.6" customHeight="1" x14ac:dyDescent="0.2">
      <c r="A118" s="32"/>
      <c r="B118" s="32"/>
      <c r="C118" s="32"/>
      <c r="D118" s="32"/>
      <c r="E118" s="32"/>
      <c r="F118" s="32"/>
      <c r="G118" s="32"/>
      <c r="H118" s="32"/>
      <c r="I118" s="32"/>
      <c r="J118" s="32"/>
      <c r="K118" s="32"/>
      <c r="L118" s="17"/>
      <c r="M118" s="17"/>
      <c r="N118" s="38"/>
      <c r="O118" s="17"/>
      <c r="P118" s="17"/>
      <c r="Q118" s="17"/>
      <c r="R118" s="17"/>
      <c r="S118" s="17"/>
      <c r="T118" s="17"/>
      <c r="U118" s="17"/>
    </row>
    <row r="119" spans="1:21" s="19" customFormat="1" ht="18" customHeight="1" x14ac:dyDescent="0.2">
      <c r="A119" s="18" t="s">
        <v>63</v>
      </c>
      <c r="B119" s="34"/>
      <c r="C119" s="34"/>
      <c r="D119" s="34"/>
      <c r="E119" s="34"/>
      <c r="F119" s="34"/>
      <c r="G119" s="34"/>
      <c r="H119" s="34"/>
      <c r="I119" s="34"/>
      <c r="J119" s="34"/>
      <c r="K119" s="17"/>
      <c r="L119" s="17"/>
      <c r="M119" s="17"/>
      <c r="N119" s="38"/>
      <c r="O119" s="17"/>
      <c r="P119" s="17"/>
      <c r="Q119" s="17"/>
      <c r="R119" s="17"/>
      <c r="S119" s="17"/>
      <c r="T119" s="17"/>
      <c r="U119" s="17"/>
    </row>
    <row r="120" spans="1:21" s="19" customFormat="1" ht="18" customHeight="1" x14ac:dyDescent="0.2">
      <c r="A120" s="18" t="s">
        <v>64</v>
      </c>
      <c r="B120" s="45"/>
      <c r="C120" s="45"/>
      <c r="D120" s="170">
        <f>$E$62</f>
        <v>0</v>
      </c>
      <c r="E120" s="170"/>
      <c r="F120" s="170"/>
      <c r="G120" s="170"/>
      <c r="H120" s="170"/>
      <c r="I120" s="170"/>
      <c r="J120" s="170"/>
      <c r="K120" s="38" t="s">
        <v>65</v>
      </c>
      <c r="L120" s="17"/>
      <c r="M120" s="17"/>
      <c r="N120" s="17"/>
      <c r="O120" s="17"/>
      <c r="P120" s="17"/>
      <c r="Q120" s="17"/>
      <c r="R120" s="17"/>
      <c r="S120" s="17"/>
      <c r="T120" s="17"/>
      <c r="U120" s="17"/>
    </row>
    <row r="121" spans="1:21" s="19" customFormat="1" ht="18" customHeight="1" x14ac:dyDescent="0.2">
      <c r="A121" s="18" t="s">
        <v>66</v>
      </c>
      <c r="B121" s="34"/>
      <c r="C121" s="34"/>
      <c r="D121" s="34"/>
      <c r="E121" s="34"/>
      <c r="F121" s="34"/>
      <c r="G121" s="34"/>
      <c r="K121" s="17"/>
      <c r="L121" s="17"/>
      <c r="M121" s="17"/>
      <c r="N121" s="17"/>
      <c r="O121" s="17"/>
      <c r="P121" s="17"/>
      <c r="Q121" s="17"/>
      <c r="R121" s="17"/>
      <c r="S121" s="17"/>
      <c r="T121" s="17"/>
      <c r="U121" s="17"/>
    </row>
    <row r="122" spans="1:21" s="19" customFormat="1" ht="19.149999999999999" customHeight="1" x14ac:dyDescent="0.2">
      <c r="A122" s="18"/>
      <c r="B122" s="34"/>
      <c r="C122" s="34"/>
      <c r="D122" s="34"/>
      <c r="E122" s="34"/>
      <c r="F122" s="34"/>
      <c r="G122" s="34"/>
      <c r="K122" s="17"/>
      <c r="L122" s="17"/>
      <c r="M122" s="17"/>
      <c r="N122" s="17"/>
      <c r="O122" s="17"/>
      <c r="P122" s="17"/>
      <c r="Q122" s="17"/>
      <c r="R122" s="17"/>
      <c r="S122" s="17"/>
      <c r="T122" s="17"/>
      <c r="U122" s="17"/>
    </row>
    <row r="123" spans="1:21" s="19" customFormat="1" ht="19.149999999999999" customHeight="1" x14ac:dyDescent="0.2">
      <c r="A123" s="34"/>
      <c r="B123" s="34"/>
      <c r="C123" s="34"/>
      <c r="D123" s="34"/>
      <c r="E123" s="34"/>
      <c r="F123" s="34"/>
      <c r="G123" s="34"/>
      <c r="H123" s="34"/>
      <c r="I123" s="34"/>
      <c r="J123" s="34"/>
      <c r="K123" s="17"/>
      <c r="L123" s="17"/>
      <c r="M123" s="17"/>
      <c r="N123" s="17"/>
      <c r="O123" s="17"/>
      <c r="P123" s="17"/>
      <c r="Q123" s="17"/>
      <c r="R123" s="17"/>
      <c r="S123" s="17"/>
      <c r="T123" s="17"/>
      <c r="U123" s="17"/>
    </row>
    <row r="124" spans="1:21" s="19" customFormat="1" ht="18" customHeight="1" x14ac:dyDescent="0.2">
      <c r="A124" s="81" t="s">
        <v>67</v>
      </c>
      <c r="C124" s="82"/>
      <c r="D124" s="18" t="s">
        <v>68</v>
      </c>
      <c r="E124" s="34"/>
      <c r="F124" s="34"/>
      <c r="G124" s="34"/>
      <c r="H124" s="34"/>
      <c r="I124" s="34"/>
      <c r="J124" s="34"/>
      <c r="K124" s="17"/>
      <c r="L124" s="17"/>
      <c r="M124" s="17"/>
      <c r="N124" s="17"/>
      <c r="O124" s="17"/>
      <c r="P124" s="17"/>
      <c r="Q124" s="17"/>
      <c r="R124" s="17"/>
      <c r="S124" s="17"/>
      <c r="T124" s="17"/>
      <c r="U124" s="17"/>
    </row>
    <row r="125" spans="1:21" s="19" customFormat="1" ht="12.75" customHeight="1" x14ac:dyDescent="0.2">
      <c r="A125" s="34"/>
      <c r="B125" s="34"/>
      <c r="C125" s="34"/>
      <c r="D125" s="34"/>
      <c r="E125" s="34"/>
      <c r="F125" s="34"/>
      <c r="G125" s="34"/>
      <c r="H125" s="34"/>
      <c r="I125" s="34"/>
      <c r="J125" s="34"/>
      <c r="K125" s="17"/>
      <c r="L125" s="17"/>
      <c r="M125" s="17"/>
      <c r="N125" s="17"/>
      <c r="O125" s="17"/>
      <c r="P125" s="17"/>
      <c r="Q125" s="17"/>
      <c r="R125" s="17"/>
      <c r="S125" s="17"/>
      <c r="T125" s="17"/>
      <c r="U125" s="17"/>
    </row>
    <row r="126" spans="1:21" s="19" customFormat="1" ht="18" customHeight="1" x14ac:dyDescent="0.2">
      <c r="C126" s="82"/>
      <c r="D126" s="83" t="s">
        <v>69</v>
      </c>
      <c r="E126" s="34"/>
      <c r="F126" s="34"/>
      <c r="G126" s="34"/>
      <c r="H126" s="34"/>
      <c r="I126" s="34"/>
      <c r="J126" s="34"/>
      <c r="K126" s="17"/>
      <c r="L126" s="17"/>
      <c r="M126" s="17"/>
      <c r="N126" s="17"/>
      <c r="O126" s="17"/>
      <c r="P126" s="17"/>
      <c r="Q126" s="17"/>
      <c r="R126" s="17"/>
      <c r="S126" s="17"/>
      <c r="T126" s="17"/>
      <c r="U126" s="17"/>
    </row>
    <row r="127" spans="1:21" s="18" customFormat="1" ht="12.75" customHeight="1" x14ac:dyDescent="0.2">
      <c r="A127" s="34"/>
      <c r="B127" s="66"/>
      <c r="C127" s="66"/>
      <c r="D127" s="34"/>
      <c r="E127" s="34"/>
      <c r="F127" s="34"/>
      <c r="G127" s="34"/>
      <c r="H127" s="66"/>
      <c r="I127" s="34"/>
      <c r="J127" s="34"/>
      <c r="K127" s="17"/>
      <c r="L127" s="17"/>
      <c r="M127" s="17"/>
      <c r="N127" s="17"/>
      <c r="O127" s="17"/>
      <c r="P127" s="17"/>
      <c r="Q127" s="17"/>
      <c r="R127" s="17"/>
      <c r="S127" s="17"/>
      <c r="T127" s="17"/>
      <c r="U127" s="17"/>
    </row>
    <row r="128" spans="1:21" s="18" customFormat="1" ht="12.75" customHeight="1" x14ac:dyDescent="0.2">
      <c r="A128" s="34"/>
      <c r="B128" s="66"/>
      <c r="C128" s="66"/>
      <c r="D128" s="34"/>
      <c r="E128" s="34"/>
      <c r="F128" s="34"/>
      <c r="G128" s="34"/>
      <c r="H128" s="66"/>
      <c r="I128" s="34"/>
      <c r="J128" s="34"/>
      <c r="K128" s="17"/>
      <c r="L128" s="17"/>
      <c r="M128" s="17"/>
      <c r="N128" s="17"/>
      <c r="O128" s="17"/>
      <c r="P128" s="17"/>
      <c r="Q128" s="17"/>
      <c r="R128" s="17"/>
      <c r="S128" s="17"/>
      <c r="T128" s="17"/>
      <c r="U128" s="17"/>
    </row>
    <row r="129" spans="1:105" s="38" customFormat="1" ht="18" customHeight="1" x14ac:dyDescent="0.2">
      <c r="A129" s="34"/>
      <c r="D129" s="82"/>
      <c r="E129" s="18" t="s">
        <v>70</v>
      </c>
      <c r="G129" s="34"/>
      <c r="H129" s="34"/>
      <c r="I129" s="34"/>
      <c r="J129" s="34"/>
      <c r="K129" s="34"/>
      <c r="N129" s="17"/>
      <c r="O129" s="17"/>
      <c r="P129" s="17"/>
      <c r="Q129" s="17"/>
      <c r="R129" s="17"/>
      <c r="S129" s="17"/>
      <c r="T129" s="17"/>
      <c r="U129" s="17"/>
    </row>
    <row r="130" spans="1:105" s="38" customFormat="1" ht="18" customHeight="1" x14ac:dyDescent="0.2">
      <c r="A130" s="34"/>
      <c r="D130" s="82"/>
      <c r="E130" s="18" t="s">
        <v>71</v>
      </c>
      <c r="G130" s="34"/>
      <c r="H130" s="34"/>
      <c r="I130" s="34"/>
      <c r="J130" s="34"/>
      <c r="K130" s="34"/>
      <c r="N130" s="17"/>
      <c r="O130" s="17"/>
      <c r="P130" s="17"/>
      <c r="Q130" s="17"/>
      <c r="R130" s="17"/>
      <c r="S130" s="17"/>
      <c r="T130" s="17"/>
      <c r="U130" s="17"/>
    </row>
    <row r="131" spans="1:105" s="38" customFormat="1" ht="18" customHeight="1" x14ac:dyDescent="0.2">
      <c r="A131" s="34"/>
      <c r="D131" s="82"/>
      <c r="E131" s="18" t="s">
        <v>72</v>
      </c>
      <c r="G131" s="34"/>
      <c r="H131" s="34"/>
      <c r="I131" s="34"/>
      <c r="J131" s="34"/>
      <c r="K131" s="34"/>
      <c r="N131" s="17"/>
      <c r="O131" s="17"/>
      <c r="P131" s="17"/>
      <c r="Q131" s="17"/>
      <c r="R131" s="17"/>
      <c r="S131" s="17"/>
      <c r="T131" s="17"/>
      <c r="U131" s="17"/>
    </row>
    <row r="132" spans="1:105" s="19" customFormat="1" ht="18" customHeight="1" x14ac:dyDescent="0.2">
      <c r="A132" s="34"/>
      <c r="D132" s="82"/>
      <c r="E132" s="18" t="s">
        <v>73</v>
      </c>
      <c r="G132" s="171"/>
      <c r="H132" s="172"/>
      <c r="I132" s="172"/>
      <c r="J132" s="172"/>
      <c r="K132" s="173"/>
      <c r="L132" s="17"/>
      <c r="M132" s="17"/>
      <c r="N132" s="17"/>
      <c r="O132" s="17"/>
      <c r="P132" s="17"/>
      <c r="Q132" s="17"/>
      <c r="R132" s="17"/>
      <c r="S132" s="17"/>
      <c r="T132" s="17"/>
      <c r="U132" s="17"/>
    </row>
    <row r="133" spans="1:105" s="18" customFormat="1" ht="24.6" customHeight="1" x14ac:dyDescent="0.2">
      <c r="A133" s="45"/>
      <c r="B133" s="45"/>
      <c r="C133" s="45"/>
      <c r="D133" s="45"/>
      <c r="E133" s="45"/>
      <c r="F133" s="45"/>
      <c r="G133" s="45"/>
      <c r="H133" s="45"/>
      <c r="I133" s="45"/>
      <c r="J133" s="45"/>
      <c r="K133" s="17"/>
      <c r="L133" s="17"/>
      <c r="M133" s="17"/>
      <c r="N133" s="17"/>
      <c r="O133" s="17"/>
      <c r="P133" s="17"/>
      <c r="Q133" s="17"/>
      <c r="R133" s="17"/>
      <c r="S133" s="17"/>
      <c r="T133" s="17"/>
      <c r="U133" s="17"/>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19"/>
      <c r="CD133" s="19"/>
      <c r="CE133" s="19"/>
      <c r="CF133" s="19"/>
      <c r="CG133" s="19"/>
      <c r="CH133" s="19"/>
      <c r="CI133" s="19"/>
      <c r="CJ133" s="19"/>
      <c r="CK133" s="19"/>
      <c r="CL133" s="19"/>
      <c r="CM133" s="19"/>
      <c r="CN133" s="19"/>
      <c r="CO133" s="19"/>
      <c r="CP133" s="19"/>
      <c r="CQ133" s="19"/>
      <c r="CR133" s="19"/>
      <c r="CS133" s="19"/>
      <c r="CT133" s="19"/>
      <c r="CU133" s="19"/>
      <c r="CV133" s="19"/>
      <c r="CW133" s="19"/>
      <c r="CX133" s="19"/>
      <c r="CY133" s="19"/>
      <c r="CZ133" s="19"/>
      <c r="DA133" s="19"/>
    </row>
    <row r="134" spans="1:105" s="18" customFormat="1" ht="24.6" customHeight="1" x14ac:dyDescent="0.2">
      <c r="A134" s="17"/>
      <c r="B134" s="17"/>
      <c r="C134" s="17"/>
      <c r="D134" s="17"/>
      <c r="E134" s="17"/>
      <c r="F134" s="17"/>
      <c r="G134" s="17"/>
      <c r="H134" s="17"/>
      <c r="I134" s="17"/>
      <c r="J134" s="19"/>
      <c r="K134" s="17"/>
      <c r="L134" s="17"/>
      <c r="M134" s="17"/>
      <c r="N134" s="17"/>
      <c r="O134" s="17"/>
      <c r="P134" s="17"/>
      <c r="Q134" s="17"/>
      <c r="R134" s="17"/>
      <c r="S134" s="17"/>
      <c r="T134" s="17"/>
      <c r="U134" s="17"/>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19"/>
      <c r="CG134" s="19"/>
      <c r="CH134" s="19"/>
      <c r="CI134" s="19"/>
      <c r="CJ134" s="19"/>
      <c r="CK134" s="19"/>
      <c r="CL134" s="19"/>
      <c r="CM134" s="19"/>
      <c r="CN134" s="19"/>
      <c r="CO134" s="19"/>
      <c r="CP134" s="19"/>
      <c r="CQ134" s="19"/>
      <c r="CR134" s="19"/>
      <c r="CS134" s="19"/>
      <c r="CT134" s="19"/>
      <c r="CU134" s="19"/>
      <c r="CV134" s="19"/>
      <c r="CW134" s="19"/>
      <c r="CX134" s="19"/>
      <c r="CY134" s="19"/>
      <c r="CZ134" s="19"/>
      <c r="DA134" s="19"/>
    </row>
    <row r="135" spans="1:105" s="18" customFormat="1" ht="15" customHeight="1" x14ac:dyDescent="0.2">
      <c r="A135" s="19" t="s">
        <v>74</v>
      </c>
      <c r="B135" s="17"/>
      <c r="C135" s="17"/>
      <c r="D135" s="84"/>
      <c r="E135" s="85"/>
      <c r="F135" s="85"/>
      <c r="G135" s="85"/>
      <c r="H135" s="86" t="s">
        <v>75</v>
      </c>
      <c r="I135" s="174"/>
      <c r="J135" s="174"/>
      <c r="K135" s="174"/>
      <c r="L135" s="17"/>
      <c r="M135" s="17"/>
      <c r="N135" s="17"/>
      <c r="O135" s="17"/>
      <c r="P135" s="17"/>
      <c r="Q135" s="17"/>
      <c r="R135" s="17"/>
      <c r="S135" s="17"/>
      <c r="T135" s="17"/>
      <c r="U135" s="17"/>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c r="CA135" s="19"/>
      <c r="CB135" s="19"/>
      <c r="CC135" s="19"/>
      <c r="CD135" s="19"/>
      <c r="CE135" s="19"/>
      <c r="CF135" s="19"/>
      <c r="CG135" s="19"/>
      <c r="CH135" s="19"/>
      <c r="CI135" s="19"/>
      <c r="CJ135" s="19"/>
      <c r="CK135" s="19"/>
      <c r="CL135" s="19"/>
      <c r="CM135" s="19"/>
      <c r="CN135" s="19"/>
      <c r="CO135" s="19"/>
      <c r="CP135" s="19"/>
      <c r="CQ135" s="19"/>
      <c r="CR135" s="19"/>
      <c r="CS135" s="19"/>
      <c r="CT135" s="19"/>
      <c r="CU135" s="19"/>
      <c r="CV135" s="19"/>
      <c r="CW135" s="19"/>
      <c r="CX135" s="19"/>
      <c r="CY135" s="19"/>
      <c r="CZ135" s="19"/>
      <c r="DA135" s="19"/>
    </row>
    <row r="136" spans="1:105" s="19" customFormat="1" ht="30" customHeight="1" x14ac:dyDescent="0.2">
      <c r="A136" s="19" t="s">
        <v>76</v>
      </c>
      <c r="B136" s="17"/>
      <c r="C136" s="17"/>
      <c r="D136" s="175">
        <f>E66</f>
        <v>0</v>
      </c>
      <c r="E136" s="175"/>
      <c r="F136" s="175"/>
      <c r="G136" s="175"/>
      <c r="H136" s="87" t="s">
        <v>77</v>
      </c>
      <c r="I136" s="176"/>
      <c r="J136" s="176"/>
      <c r="K136" s="176"/>
      <c r="L136" s="17"/>
      <c r="M136" s="17"/>
      <c r="N136" s="17"/>
      <c r="O136" s="17"/>
      <c r="P136" s="17"/>
      <c r="Q136" s="17"/>
      <c r="R136" s="17"/>
      <c r="S136" s="17"/>
      <c r="T136" s="17"/>
      <c r="U136" s="17"/>
    </row>
    <row r="137" spans="1:105" s="19" customFormat="1" ht="13.9" customHeight="1" x14ac:dyDescent="0.2">
      <c r="A137" s="164" t="s">
        <v>201</v>
      </c>
      <c r="B137" s="164"/>
      <c r="C137" s="164"/>
      <c r="D137" s="164"/>
      <c r="E137" s="164"/>
      <c r="F137" s="164"/>
      <c r="G137" s="164"/>
      <c r="H137" s="164"/>
      <c r="I137" s="164"/>
      <c r="J137" s="164"/>
      <c r="K137" s="164"/>
      <c r="L137" s="17"/>
      <c r="M137" s="17"/>
      <c r="N137" s="17"/>
      <c r="O137" s="17"/>
      <c r="P137" s="17"/>
      <c r="Q137" s="17"/>
      <c r="R137" s="17"/>
      <c r="S137" s="17"/>
      <c r="T137" s="17"/>
      <c r="U137" s="17"/>
    </row>
    <row r="138" spans="1:105" s="19" customFormat="1" ht="12" customHeight="1" x14ac:dyDescent="0.2">
      <c r="A138" s="165" t="str">
        <f>CONCATENATE($E$10," ,   ",$J$12)</f>
        <v xml:space="preserve"> ,   20##-0##</v>
      </c>
      <c r="B138" s="165"/>
      <c r="C138" s="165"/>
      <c r="D138" s="165"/>
      <c r="E138" s="165"/>
      <c r="F138" s="165"/>
      <c r="G138" s="165"/>
      <c r="H138" s="165"/>
      <c r="I138" s="165"/>
      <c r="J138" s="165"/>
      <c r="K138" s="165"/>
      <c r="L138" s="17"/>
      <c r="M138" s="17"/>
      <c r="N138" s="17"/>
      <c r="O138" s="17"/>
      <c r="P138" s="17"/>
      <c r="Q138" s="17"/>
      <c r="R138" s="17"/>
      <c r="S138" s="17"/>
      <c r="T138" s="17"/>
      <c r="U138" s="17"/>
    </row>
    <row r="139" spans="1:105" s="19" customFormat="1" ht="6" customHeight="1" x14ac:dyDescent="0.2">
      <c r="C139" s="88"/>
      <c r="D139" s="89"/>
      <c r="F139" s="90"/>
      <c r="G139" s="90"/>
      <c r="H139" s="91"/>
      <c r="I139" s="91"/>
      <c r="J139" s="17"/>
      <c r="K139" s="17"/>
      <c r="L139" s="17"/>
      <c r="M139" s="17"/>
      <c r="N139" s="17"/>
      <c r="O139" s="17"/>
      <c r="P139" s="17"/>
      <c r="Q139" s="17"/>
      <c r="R139" s="17"/>
      <c r="S139" s="17"/>
    </row>
    <row r="140" spans="1:105" s="19" customFormat="1" ht="11.45" customHeight="1" x14ac:dyDescent="0.2">
      <c r="A140" s="166" t="s">
        <v>174</v>
      </c>
      <c r="B140" s="166"/>
      <c r="C140" s="166"/>
      <c r="D140" s="166"/>
      <c r="E140" s="166"/>
      <c r="F140" s="166"/>
      <c r="G140" s="166"/>
      <c r="H140" s="166"/>
      <c r="I140" s="166"/>
      <c r="J140" s="166"/>
      <c r="K140" s="166"/>
      <c r="L140" s="17"/>
      <c r="M140" s="17"/>
      <c r="N140" s="17"/>
      <c r="O140" s="17"/>
      <c r="P140" s="17"/>
      <c r="Q140" s="17"/>
    </row>
    <row r="141" spans="1:105" s="19" customFormat="1" ht="15.6" customHeight="1" x14ac:dyDescent="0.2">
      <c r="A141" s="92" t="s">
        <v>80</v>
      </c>
      <c r="B141" s="20"/>
      <c r="C141" s="20"/>
      <c r="D141" s="93"/>
      <c r="G141" s="94" t="s">
        <v>79</v>
      </c>
      <c r="H141" s="95"/>
      <c r="I141" s="94" t="s">
        <v>171</v>
      </c>
      <c r="J141" s="17"/>
      <c r="K141" s="17"/>
      <c r="L141" s="17"/>
      <c r="M141" s="17"/>
      <c r="N141" s="17"/>
      <c r="O141" s="17"/>
      <c r="P141" s="17"/>
      <c r="Q141" s="17"/>
    </row>
    <row r="142" spans="1:105" s="19" customFormat="1" ht="10.5" customHeight="1" x14ac:dyDescent="0.2">
      <c r="B142" s="29" t="s">
        <v>81</v>
      </c>
      <c r="C142" s="29"/>
      <c r="D142" s="96"/>
      <c r="G142" s="1"/>
      <c r="H142" s="17"/>
      <c r="I142" s="1"/>
      <c r="K142" s="17"/>
      <c r="L142" s="17"/>
      <c r="M142" s="17"/>
      <c r="N142" s="17"/>
      <c r="O142" s="17"/>
      <c r="P142" s="17"/>
      <c r="Q142" s="17"/>
    </row>
    <row r="143" spans="1:105" s="19" customFormat="1" ht="10.5" customHeight="1" x14ac:dyDescent="0.2">
      <c r="B143" s="29" t="s">
        <v>82</v>
      </c>
      <c r="C143" s="29"/>
      <c r="D143" s="96"/>
      <c r="G143" s="1"/>
      <c r="H143" s="17"/>
      <c r="I143" s="1"/>
      <c r="J143" s="17"/>
      <c r="K143" s="17"/>
      <c r="L143" s="17"/>
      <c r="M143" s="17"/>
      <c r="N143" s="17"/>
      <c r="O143" s="17"/>
      <c r="P143" s="17"/>
      <c r="Q143" s="17"/>
    </row>
    <row r="144" spans="1:105" s="19" customFormat="1" ht="10.5" customHeight="1" x14ac:dyDescent="0.2">
      <c r="B144" s="29" t="s">
        <v>83</v>
      </c>
      <c r="C144" s="29"/>
      <c r="D144" s="96"/>
      <c r="G144" s="1"/>
      <c r="H144" s="17"/>
      <c r="I144" s="1"/>
      <c r="J144" s="17"/>
      <c r="K144" s="17"/>
      <c r="L144" s="17"/>
      <c r="M144" s="17"/>
      <c r="N144" s="17"/>
      <c r="O144" s="17"/>
      <c r="P144" s="17"/>
      <c r="Q144" s="17"/>
    </row>
    <row r="145" spans="1:17" s="19" customFormat="1" ht="10.5" customHeight="1" x14ac:dyDescent="0.2">
      <c r="B145" s="29" t="s">
        <v>84</v>
      </c>
      <c r="C145" s="29"/>
      <c r="D145" s="96"/>
      <c r="G145" s="1"/>
      <c r="H145" s="17"/>
      <c r="I145" s="1"/>
      <c r="J145" s="17"/>
      <c r="K145" s="17"/>
      <c r="L145" s="17"/>
      <c r="M145" s="17"/>
      <c r="N145" s="17"/>
      <c r="O145" s="17"/>
      <c r="P145" s="17"/>
      <c r="Q145" s="17"/>
    </row>
    <row r="146" spans="1:17" s="19" customFormat="1" ht="10.5" customHeight="1" x14ac:dyDescent="0.2">
      <c r="B146" s="29" t="s">
        <v>85</v>
      </c>
      <c r="C146" s="29"/>
      <c r="D146" s="96"/>
      <c r="G146" s="1"/>
      <c r="H146" s="17"/>
      <c r="I146" s="1"/>
      <c r="J146" s="17"/>
      <c r="K146" s="17"/>
      <c r="L146" s="17"/>
      <c r="M146" s="17"/>
      <c r="N146" s="17"/>
      <c r="O146" s="17"/>
      <c r="P146" s="17"/>
      <c r="Q146" s="17"/>
    </row>
    <row r="147" spans="1:17" s="19" customFormat="1" ht="10.5" customHeight="1" x14ac:dyDescent="0.2">
      <c r="B147" s="29" t="s">
        <v>86</v>
      </c>
      <c r="C147" s="29"/>
      <c r="D147" s="96"/>
      <c r="G147" s="1"/>
      <c r="H147" s="17"/>
      <c r="I147" s="1"/>
      <c r="J147" s="17"/>
      <c r="K147" s="17"/>
      <c r="L147" s="17"/>
      <c r="M147" s="17"/>
      <c r="N147" s="17"/>
      <c r="O147" s="17"/>
      <c r="P147" s="17"/>
      <c r="Q147" s="17"/>
    </row>
    <row r="148" spans="1:17" s="19" customFormat="1" ht="10.5" customHeight="1" x14ac:dyDescent="0.2">
      <c r="B148" s="161" t="s">
        <v>87</v>
      </c>
      <c r="C148" s="161"/>
      <c r="D148" s="161"/>
      <c r="E148" s="161"/>
      <c r="F148" s="162"/>
      <c r="G148" s="1"/>
      <c r="H148" s="17"/>
      <c r="I148" s="1"/>
      <c r="J148" s="17"/>
      <c r="K148" s="17"/>
      <c r="L148" s="17"/>
      <c r="M148" s="17"/>
      <c r="N148" s="17"/>
      <c r="O148" s="17"/>
      <c r="P148" s="17"/>
      <c r="Q148" s="17"/>
    </row>
    <row r="149" spans="1:17" s="19" customFormat="1" ht="10.5" customHeight="1" x14ac:dyDescent="0.2">
      <c r="B149" s="161" t="s">
        <v>87</v>
      </c>
      <c r="C149" s="161"/>
      <c r="D149" s="161"/>
      <c r="E149" s="161"/>
      <c r="F149" s="162"/>
      <c r="G149" s="1"/>
      <c r="H149" s="17"/>
      <c r="I149" s="1"/>
      <c r="J149" s="17"/>
      <c r="K149" s="17"/>
      <c r="L149" s="17"/>
      <c r="M149" s="17"/>
      <c r="N149" s="17"/>
      <c r="O149" s="17"/>
      <c r="P149" s="17"/>
      <c r="Q149" s="17"/>
    </row>
    <row r="150" spans="1:17" s="19" customFormat="1" ht="10.5" customHeight="1" thickBot="1" x14ac:dyDescent="0.25">
      <c r="B150" s="161" t="s">
        <v>87</v>
      </c>
      <c r="C150" s="161"/>
      <c r="D150" s="161"/>
      <c r="E150" s="161"/>
      <c r="F150" s="162"/>
      <c r="G150" s="1"/>
      <c r="H150" s="17"/>
      <c r="I150" s="1"/>
      <c r="J150" s="17"/>
      <c r="K150" s="17"/>
      <c r="L150" s="17"/>
      <c r="M150" s="17"/>
      <c r="N150" s="17"/>
      <c r="O150" s="17"/>
      <c r="P150" s="17"/>
      <c r="Q150" s="17"/>
    </row>
    <row r="151" spans="1:17" s="19" customFormat="1" ht="12" customHeight="1" thickTop="1" x14ac:dyDescent="0.2">
      <c r="C151" s="97"/>
      <c r="D151" s="2"/>
      <c r="F151" s="97" t="s">
        <v>88</v>
      </c>
      <c r="G151" s="3">
        <f>SUM(G142:G150)</f>
        <v>0</v>
      </c>
      <c r="H151" s="17"/>
      <c r="I151" s="3">
        <f>SUM(I142:I150)</f>
        <v>0</v>
      </c>
      <c r="J151" s="17"/>
      <c r="K151" s="17"/>
      <c r="L151" s="17"/>
      <c r="M151" s="17"/>
      <c r="N151" s="17"/>
      <c r="O151" s="17"/>
      <c r="P151" s="17"/>
      <c r="Q151" s="17"/>
    </row>
    <row r="152" spans="1:17" s="19" customFormat="1" ht="11.45" customHeight="1" x14ac:dyDescent="0.2">
      <c r="A152" s="92" t="s">
        <v>89</v>
      </c>
      <c r="B152" s="20"/>
      <c r="C152" s="20"/>
      <c r="D152" s="93"/>
      <c r="G152" s="29"/>
      <c r="H152" s="17"/>
      <c r="I152" s="29"/>
      <c r="J152" s="17"/>
      <c r="K152" s="17"/>
      <c r="L152" s="17"/>
      <c r="M152" s="17"/>
      <c r="N152" s="17"/>
      <c r="O152" s="17"/>
      <c r="P152" s="17"/>
      <c r="Q152" s="17"/>
    </row>
    <row r="153" spans="1:17" s="19" customFormat="1" ht="10.5" customHeight="1" x14ac:dyDescent="0.2">
      <c r="B153" s="29" t="s">
        <v>90</v>
      </c>
      <c r="C153" s="29"/>
      <c r="D153" s="96"/>
      <c r="G153" s="1"/>
      <c r="H153" s="17"/>
      <c r="I153" s="1"/>
      <c r="J153" s="17"/>
      <c r="K153" s="17"/>
      <c r="L153" s="17"/>
      <c r="M153" s="17"/>
      <c r="N153" s="17"/>
      <c r="O153" s="17"/>
      <c r="P153" s="17"/>
      <c r="Q153" s="17"/>
    </row>
    <row r="154" spans="1:17" s="19" customFormat="1" ht="10.5" customHeight="1" x14ac:dyDescent="0.2">
      <c r="B154" s="29" t="s">
        <v>187</v>
      </c>
      <c r="C154" s="29"/>
      <c r="D154" s="98"/>
      <c r="G154" s="1"/>
      <c r="H154" s="17"/>
      <c r="I154" s="1"/>
      <c r="J154" s="17"/>
      <c r="K154" s="17"/>
      <c r="L154" s="17"/>
      <c r="M154" s="17"/>
      <c r="N154" s="17"/>
      <c r="O154" s="17"/>
      <c r="P154" s="17"/>
      <c r="Q154" s="17"/>
    </row>
    <row r="155" spans="1:17" s="19" customFormat="1" ht="10.5" customHeight="1" x14ac:dyDescent="0.2">
      <c r="B155" s="29" t="s">
        <v>91</v>
      </c>
      <c r="C155" s="29"/>
      <c r="D155" s="96"/>
      <c r="G155" s="1"/>
      <c r="H155" s="17"/>
      <c r="I155" s="1"/>
      <c r="J155" s="17"/>
      <c r="K155" s="17"/>
      <c r="L155" s="17"/>
      <c r="M155" s="17"/>
      <c r="N155" s="17"/>
      <c r="O155" s="17"/>
      <c r="P155" s="17"/>
      <c r="Q155" s="17"/>
    </row>
    <row r="156" spans="1:17" s="19" customFormat="1" ht="10.5" customHeight="1" thickBot="1" x14ac:dyDescent="0.25">
      <c r="B156" s="29" t="s">
        <v>92</v>
      </c>
      <c r="C156" s="29"/>
      <c r="D156" s="4"/>
      <c r="G156" s="1"/>
      <c r="H156" s="17"/>
      <c r="I156" s="1"/>
      <c r="J156" s="17"/>
      <c r="K156" s="17"/>
      <c r="L156" s="17"/>
      <c r="M156" s="17"/>
      <c r="N156" s="17"/>
      <c r="O156" s="17"/>
      <c r="P156" s="17"/>
      <c r="Q156" s="17"/>
    </row>
    <row r="157" spans="1:17" s="19" customFormat="1" ht="12" customHeight="1" thickTop="1" x14ac:dyDescent="0.2">
      <c r="A157" s="99"/>
      <c r="C157" s="97"/>
      <c r="D157" s="4"/>
      <c r="F157" s="97" t="s">
        <v>88</v>
      </c>
      <c r="G157" s="3">
        <f>SUM(G153:G156)</f>
        <v>0</v>
      </c>
      <c r="H157" s="17"/>
      <c r="I157" s="3">
        <f>SUM(I153:I156)</f>
        <v>0</v>
      </c>
      <c r="J157" s="17"/>
      <c r="K157" s="17"/>
      <c r="L157" s="17"/>
      <c r="M157" s="17"/>
      <c r="N157" s="17"/>
      <c r="O157" s="17"/>
      <c r="P157" s="17"/>
      <c r="Q157" s="17"/>
    </row>
    <row r="158" spans="1:17" s="19" customFormat="1" ht="11.45" customHeight="1" x14ac:dyDescent="0.2">
      <c r="A158" s="92" t="s">
        <v>93</v>
      </c>
      <c r="B158" s="20"/>
      <c r="C158" s="20"/>
      <c r="D158" s="98"/>
      <c r="G158" s="100"/>
      <c r="H158" s="17"/>
      <c r="I158" s="100"/>
      <c r="J158" s="17"/>
      <c r="K158" s="17"/>
      <c r="L158" s="17"/>
      <c r="M158" s="17"/>
      <c r="N158" s="17"/>
      <c r="O158" s="17"/>
      <c r="P158" s="17"/>
      <c r="Q158" s="17"/>
    </row>
    <row r="159" spans="1:17" s="19" customFormat="1" ht="11.45" customHeight="1" x14ac:dyDescent="0.2">
      <c r="B159" s="29" t="s">
        <v>188</v>
      </c>
      <c r="C159" s="29"/>
      <c r="D159" s="4"/>
      <c r="G159" s="1"/>
      <c r="H159" s="17"/>
      <c r="I159" s="1"/>
      <c r="J159" s="17"/>
      <c r="K159" s="17"/>
      <c r="L159" s="17"/>
      <c r="M159" s="17"/>
      <c r="N159" s="17"/>
      <c r="O159" s="17"/>
      <c r="P159" s="17"/>
      <c r="Q159" s="17"/>
    </row>
    <row r="160" spans="1:17" s="19" customFormat="1" ht="11.45" customHeight="1" thickBot="1" x14ac:dyDescent="0.25">
      <c r="B160" s="29" t="s">
        <v>189</v>
      </c>
      <c r="C160" s="29"/>
      <c r="D160" s="4"/>
      <c r="G160" s="1"/>
      <c r="H160" s="17"/>
      <c r="I160" s="1"/>
      <c r="J160" s="17"/>
      <c r="K160" s="17"/>
      <c r="L160" s="17"/>
      <c r="M160" s="17"/>
      <c r="N160" s="17"/>
      <c r="O160" s="17"/>
      <c r="P160" s="17"/>
      <c r="Q160" s="17"/>
    </row>
    <row r="161" spans="1:21" s="19" customFormat="1" ht="12" customHeight="1" thickTop="1" x14ac:dyDescent="0.2">
      <c r="A161" s="99"/>
      <c r="B161" s="101"/>
      <c r="C161" s="97"/>
      <c r="D161" s="4"/>
      <c r="F161" s="97" t="s">
        <v>88</v>
      </c>
      <c r="G161" s="3">
        <f>SUM(G159:G160)</f>
        <v>0</v>
      </c>
      <c r="H161" s="17"/>
      <c r="I161" s="3">
        <f>SUM(I159:I160)</f>
        <v>0</v>
      </c>
      <c r="J161" s="17"/>
      <c r="K161" s="17"/>
      <c r="L161" s="17"/>
      <c r="M161" s="17"/>
      <c r="N161" s="17"/>
      <c r="O161" s="17"/>
      <c r="P161" s="17"/>
      <c r="Q161" s="17"/>
    </row>
    <row r="162" spans="1:21" s="19" customFormat="1" ht="11.45" customHeight="1" x14ac:dyDescent="0.2">
      <c r="A162" s="92" t="s">
        <v>151</v>
      </c>
      <c r="B162" s="20"/>
      <c r="C162" s="20"/>
      <c r="D162" s="98"/>
      <c r="G162" s="100"/>
      <c r="H162" s="17"/>
      <c r="I162" s="100"/>
      <c r="J162" s="17"/>
      <c r="K162" s="17"/>
      <c r="L162" s="17"/>
      <c r="M162" s="17"/>
      <c r="N162" s="17"/>
      <c r="O162" s="17"/>
      <c r="P162" s="17"/>
      <c r="Q162" s="17"/>
    </row>
    <row r="163" spans="1:21" s="19" customFormat="1" ht="10.5" customHeight="1" x14ac:dyDescent="0.2">
      <c r="B163" s="75" t="s">
        <v>190</v>
      </c>
      <c r="C163" s="29"/>
      <c r="D163" s="4"/>
      <c r="G163" s="1"/>
      <c r="H163" s="17"/>
      <c r="I163" s="1"/>
      <c r="J163" s="17"/>
      <c r="K163" s="17"/>
      <c r="L163" s="17"/>
      <c r="M163" s="17"/>
      <c r="N163" s="17"/>
      <c r="O163" s="17"/>
      <c r="P163" s="17"/>
      <c r="Q163" s="17"/>
    </row>
    <row r="164" spans="1:21" s="19" customFormat="1" ht="10.5" customHeight="1" x14ac:dyDescent="0.2">
      <c r="B164" s="75" t="s">
        <v>191</v>
      </c>
      <c r="C164" s="29"/>
      <c r="D164" s="4"/>
      <c r="G164" s="1"/>
      <c r="H164" s="17"/>
      <c r="I164" s="1"/>
      <c r="J164" s="17"/>
      <c r="K164" s="17"/>
      <c r="L164" s="17"/>
      <c r="M164" s="17"/>
      <c r="N164" s="17"/>
      <c r="O164" s="17"/>
      <c r="P164" s="17"/>
      <c r="Q164" s="17"/>
    </row>
    <row r="165" spans="1:21" s="19" customFormat="1" ht="10.5" customHeight="1" x14ac:dyDescent="0.2">
      <c r="B165" s="75" t="s">
        <v>192</v>
      </c>
      <c r="C165" s="29"/>
      <c r="D165" s="29"/>
      <c r="E165" s="29"/>
      <c r="G165" s="1"/>
      <c r="H165" s="17"/>
      <c r="I165" s="1"/>
      <c r="J165" s="17"/>
      <c r="K165" s="17"/>
      <c r="L165" s="17"/>
      <c r="M165" s="17"/>
      <c r="N165" s="17"/>
      <c r="O165" s="17"/>
      <c r="P165" s="17"/>
      <c r="Q165" s="17"/>
    </row>
    <row r="166" spans="1:21" s="19" customFormat="1" ht="10.5" customHeight="1" x14ac:dyDescent="0.2">
      <c r="B166" s="75" t="s">
        <v>193</v>
      </c>
      <c r="C166" s="29"/>
      <c r="D166" s="29"/>
      <c r="E166" s="29"/>
      <c r="G166" s="1"/>
      <c r="H166" s="17"/>
      <c r="I166" s="1"/>
      <c r="J166" s="17"/>
      <c r="K166" s="17"/>
      <c r="L166" s="17"/>
      <c r="M166" s="17"/>
      <c r="N166" s="17"/>
      <c r="O166" s="17"/>
      <c r="P166" s="17"/>
      <c r="Q166" s="17"/>
    </row>
    <row r="167" spans="1:21" s="19" customFormat="1" ht="10.5" customHeight="1" thickBot="1" x14ac:dyDescent="0.25">
      <c r="B167" s="75" t="s">
        <v>135</v>
      </c>
      <c r="C167" s="75"/>
      <c r="D167" s="24"/>
      <c r="E167" s="5" t="str">
        <f>IF(G168=0,"",$G$167/$J$170)</f>
        <v/>
      </c>
      <c r="G167" s="6"/>
      <c r="H167" s="17"/>
      <c r="I167" s="6"/>
      <c r="J167" s="17"/>
      <c r="K167" s="17"/>
      <c r="L167" s="17"/>
      <c r="M167" s="17"/>
      <c r="N167" s="17"/>
      <c r="O167" s="17"/>
      <c r="P167" s="17"/>
      <c r="Q167" s="17"/>
    </row>
    <row r="168" spans="1:21" s="19" customFormat="1" ht="12" customHeight="1" thickTop="1" x14ac:dyDescent="0.2">
      <c r="A168" s="102"/>
      <c r="B168" s="103" t="s">
        <v>196</v>
      </c>
      <c r="D168" s="2"/>
      <c r="F168" s="97" t="s">
        <v>88</v>
      </c>
      <c r="G168" s="3">
        <f>SUM(G163:G167)</f>
        <v>0</v>
      </c>
      <c r="H168" s="17"/>
      <c r="I168" s="3">
        <f>SUM(I163:I167)</f>
        <v>0</v>
      </c>
      <c r="J168" s="17"/>
      <c r="K168" s="17"/>
      <c r="L168" s="17"/>
      <c r="M168" s="17"/>
      <c r="N168" s="17"/>
      <c r="O168" s="17"/>
      <c r="P168" s="17"/>
      <c r="Q168" s="17"/>
    </row>
    <row r="169" spans="1:21" s="19" customFormat="1" ht="10.5" customHeight="1" x14ac:dyDescent="0.2">
      <c r="A169" s="18"/>
      <c r="B169" s="103" t="s">
        <v>197</v>
      </c>
      <c r="C169" s="34"/>
      <c r="D169" s="18"/>
      <c r="G169" s="34"/>
      <c r="H169" s="34"/>
      <c r="I169" s="34"/>
      <c r="J169" s="34"/>
      <c r="K169" s="34"/>
      <c r="L169" s="17"/>
      <c r="M169" s="17"/>
      <c r="N169" s="17"/>
      <c r="O169" s="17"/>
      <c r="P169" s="17"/>
      <c r="Q169" s="17"/>
      <c r="R169" s="17"/>
      <c r="S169" s="17"/>
      <c r="T169" s="17"/>
      <c r="U169" s="17"/>
    </row>
    <row r="170" spans="1:21" s="19" customFormat="1" ht="10.5" customHeight="1" x14ac:dyDescent="0.2">
      <c r="A170" s="104"/>
      <c r="B170" s="20" t="s">
        <v>94</v>
      </c>
      <c r="D170" s="24"/>
      <c r="G170" s="34"/>
      <c r="H170" s="34"/>
      <c r="I170" s="34"/>
      <c r="J170" s="167">
        <f>G161+G168-G167+G176</f>
        <v>0</v>
      </c>
      <c r="K170" s="167"/>
      <c r="L170" s="17"/>
      <c r="M170" s="17"/>
      <c r="N170" s="17"/>
      <c r="O170" s="17"/>
      <c r="P170" s="17"/>
      <c r="Q170" s="17"/>
      <c r="R170" s="17"/>
      <c r="S170" s="17"/>
      <c r="T170" s="17"/>
      <c r="U170" s="17"/>
    </row>
    <row r="171" spans="1:21" s="19" customFormat="1" ht="3" customHeight="1" x14ac:dyDescent="0.2">
      <c r="A171" s="105"/>
      <c r="B171" s="97"/>
      <c r="C171" s="97"/>
      <c r="D171" s="96"/>
      <c r="F171" s="7"/>
      <c r="G171" s="7"/>
      <c r="H171" s="7"/>
      <c r="I171" s="7"/>
      <c r="J171" s="7"/>
      <c r="K171" s="7"/>
      <c r="L171" s="17"/>
      <c r="M171" s="17"/>
      <c r="N171" s="17"/>
      <c r="O171" s="17"/>
      <c r="P171" s="17"/>
      <c r="Q171" s="17"/>
      <c r="R171" s="17"/>
      <c r="S171" s="17"/>
      <c r="T171" s="17"/>
      <c r="U171" s="17"/>
    </row>
    <row r="172" spans="1:21" s="19" customFormat="1" ht="11.45" customHeight="1" x14ac:dyDescent="0.2">
      <c r="A172" s="92" t="s">
        <v>95</v>
      </c>
      <c r="B172" s="20"/>
      <c r="C172" s="20"/>
      <c r="D172" s="24"/>
      <c r="E172" s="106" t="s">
        <v>96</v>
      </c>
      <c r="F172" s="107"/>
      <c r="G172" s="107"/>
      <c r="H172" s="107"/>
      <c r="I172" s="107"/>
      <c r="J172" s="108"/>
      <c r="K172" s="108"/>
      <c r="L172" s="17"/>
      <c r="M172" s="17"/>
      <c r="N172" s="17"/>
      <c r="O172" s="17"/>
      <c r="P172" s="17"/>
      <c r="Q172" s="17"/>
      <c r="R172" s="17"/>
      <c r="S172" s="17"/>
      <c r="T172" s="17"/>
      <c r="U172" s="17"/>
    </row>
    <row r="173" spans="1:21" s="19" customFormat="1" ht="10.5" customHeight="1" x14ac:dyDescent="0.2">
      <c r="B173" s="29" t="s">
        <v>136</v>
      </c>
      <c r="C173" s="29"/>
      <c r="D173" s="24"/>
      <c r="E173" s="109" t="str">
        <f>IF($G$168=0,"",G173/($J$170-$G$176))</f>
        <v/>
      </c>
      <c r="G173" s="1"/>
      <c r="H173" s="17"/>
      <c r="I173" s="1"/>
      <c r="J173" s="17"/>
      <c r="K173" s="17"/>
      <c r="L173" s="17"/>
      <c r="M173" s="17"/>
      <c r="N173" s="17"/>
      <c r="O173" s="17"/>
      <c r="P173" s="17"/>
      <c r="Q173" s="17"/>
    </row>
    <row r="174" spans="1:21" s="19" customFormat="1" ht="10.5" customHeight="1" x14ac:dyDescent="0.2">
      <c r="B174" s="29" t="s">
        <v>137</v>
      </c>
      <c r="C174" s="29"/>
      <c r="D174" s="24"/>
      <c r="E174" s="109" t="str">
        <f>IF($G$168=0,"",G174/($J$170-$G$176))</f>
        <v/>
      </c>
      <c r="G174" s="1"/>
      <c r="H174" s="17"/>
      <c r="I174" s="1"/>
      <c r="J174" s="17"/>
      <c r="K174" s="17"/>
      <c r="L174" s="17"/>
      <c r="M174" s="17"/>
      <c r="N174" s="17"/>
      <c r="O174" s="17"/>
      <c r="P174" s="17"/>
      <c r="Q174" s="17"/>
    </row>
    <row r="175" spans="1:21" s="19" customFormat="1" ht="10.5" customHeight="1" thickBot="1" x14ac:dyDescent="0.25">
      <c r="B175" s="29" t="s">
        <v>138</v>
      </c>
      <c r="C175" s="29"/>
      <c r="D175" s="24"/>
      <c r="E175" s="109" t="str">
        <f>IF($G$168=0,"",G175/($J$170-$G$176))</f>
        <v/>
      </c>
      <c r="G175" s="1"/>
      <c r="H175" s="17"/>
      <c r="I175" s="1"/>
      <c r="J175" s="17"/>
      <c r="K175" s="17"/>
      <c r="L175" s="17"/>
      <c r="M175" s="17"/>
      <c r="N175" s="17"/>
      <c r="O175" s="17"/>
      <c r="P175" s="17"/>
      <c r="Q175" s="17"/>
    </row>
    <row r="176" spans="1:21" s="19" customFormat="1" ht="13.5" customHeight="1" thickTop="1" x14ac:dyDescent="0.2">
      <c r="B176" s="168"/>
      <c r="C176" s="168"/>
      <c r="D176" s="168"/>
      <c r="F176" s="97" t="s">
        <v>88</v>
      </c>
      <c r="G176" s="3">
        <f>SUM(G173:G175)</f>
        <v>0</v>
      </c>
      <c r="H176" s="17"/>
      <c r="I176" s="3">
        <f>SUM(I173:I175)</f>
        <v>0</v>
      </c>
      <c r="J176" s="17"/>
      <c r="K176" s="17"/>
      <c r="L176" s="17"/>
      <c r="M176" s="17"/>
      <c r="N176" s="17"/>
      <c r="O176" s="17"/>
      <c r="P176" s="17"/>
      <c r="Q176" s="17"/>
    </row>
    <row r="177" spans="1:17" s="19" customFormat="1" ht="11.45" customHeight="1" x14ac:dyDescent="0.2">
      <c r="A177" s="92" t="s">
        <v>152</v>
      </c>
      <c r="B177" s="20"/>
      <c r="C177" s="20"/>
      <c r="D177" s="98"/>
      <c r="G177" s="100"/>
      <c r="H177" s="17"/>
      <c r="I177" s="100"/>
      <c r="J177" s="17"/>
      <c r="K177" s="17"/>
      <c r="L177" s="17"/>
      <c r="M177" s="17"/>
      <c r="N177" s="17"/>
      <c r="O177" s="17"/>
      <c r="P177" s="17"/>
      <c r="Q177" s="17"/>
    </row>
    <row r="178" spans="1:17" s="19" customFormat="1" ht="10.5" customHeight="1" x14ac:dyDescent="0.2">
      <c r="B178" s="75" t="s">
        <v>198</v>
      </c>
      <c r="C178" s="75"/>
      <c r="D178" s="75"/>
      <c r="E178" s="75"/>
      <c r="G178" s="1"/>
      <c r="H178" s="17"/>
      <c r="I178" s="1"/>
      <c r="J178" s="17"/>
      <c r="K178" s="17"/>
      <c r="L178" s="17"/>
      <c r="M178" s="17"/>
      <c r="N178" s="17"/>
      <c r="O178" s="17"/>
      <c r="P178" s="17"/>
      <c r="Q178" s="17"/>
    </row>
    <row r="179" spans="1:17" s="19" customFormat="1" ht="10.5" customHeight="1" x14ac:dyDescent="0.2">
      <c r="B179" s="75" t="s">
        <v>199</v>
      </c>
      <c r="C179" s="75"/>
      <c r="D179" s="75"/>
      <c r="E179" s="75"/>
      <c r="G179" s="1"/>
      <c r="H179" s="17"/>
      <c r="I179" s="1"/>
      <c r="J179" s="17"/>
      <c r="K179" s="17"/>
      <c r="L179" s="17"/>
      <c r="M179" s="17"/>
      <c r="N179" s="17"/>
      <c r="O179" s="17"/>
      <c r="P179" s="17"/>
      <c r="Q179" s="17"/>
    </row>
    <row r="180" spans="1:17" s="19" customFormat="1" ht="10.5" customHeight="1" x14ac:dyDescent="0.2">
      <c r="B180" s="29" t="s">
        <v>97</v>
      </c>
      <c r="C180" s="29"/>
      <c r="D180" s="96"/>
      <c r="G180" s="1"/>
      <c r="H180" s="17"/>
      <c r="I180" s="1"/>
      <c r="J180" s="17"/>
      <c r="K180" s="17"/>
      <c r="L180" s="17"/>
      <c r="M180" s="17"/>
      <c r="N180" s="17"/>
      <c r="O180" s="17"/>
      <c r="P180" s="17"/>
      <c r="Q180" s="17"/>
    </row>
    <row r="181" spans="1:17" s="19" customFormat="1" ht="10.5" customHeight="1" x14ac:dyDescent="0.2">
      <c r="B181" s="29" t="s">
        <v>98</v>
      </c>
      <c r="C181" s="29"/>
      <c r="D181" s="96"/>
      <c r="G181" s="1"/>
      <c r="H181" s="17"/>
      <c r="I181" s="1"/>
      <c r="J181" s="17"/>
      <c r="K181" s="17"/>
      <c r="L181" s="17"/>
      <c r="M181" s="17"/>
      <c r="N181" s="17"/>
      <c r="O181" s="17"/>
      <c r="P181" s="17"/>
      <c r="Q181" s="17"/>
    </row>
    <row r="182" spans="1:17" s="19" customFormat="1" ht="10.5" customHeight="1" x14ac:dyDescent="0.2">
      <c r="B182" s="75" t="s">
        <v>99</v>
      </c>
      <c r="C182" s="29"/>
      <c r="D182" s="4"/>
      <c r="G182" s="1"/>
      <c r="H182" s="17"/>
      <c r="I182" s="1"/>
      <c r="J182" s="17"/>
      <c r="K182" s="17"/>
      <c r="L182" s="17"/>
      <c r="M182" s="17"/>
      <c r="N182" s="17"/>
      <c r="O182" s="17"/>
      <c r="P182" s="17"/>
      <c r="Q182" s="17"/>
    </row>
    <row r="183" spans="1:17" s="19" customFormat="1" ht="10.5" customHeight="1" x14ac:dyDescent="0.2">
      <c r="B183" s="75" t="s">
        <v>200</v>
      </c>
      <c r="C183" s="29"/>
      <c r="D183" s="96"/>
      <c r="G183" s="1"/>
      <c r="H183" s="17"/>
      <c r="I183" s="1"/>
      <c r="J183" s="17"/>
      <c r="K183" s="17"/>
      <c r="L183" s="17"/>
      <c r="M183" s="17"/>
      <c r="N183" s="17"/>
      <c r="O183" s="17"/>
      <c r="P183" s="17"/>
      <c r="Q183" s="17"/>
    </row>
    <row r="184" spans="1:17" s="19" customFormat="1" ht="10.5" customHeight="1" x14ac:dyDescent="0.2">
      <c r="B184" s="75" t="s">
        <v>153</v>
      </c>
      <c r="C184" s="29"/>
      <c r="D184" s="96"/>
      <c r="G184" s="1"/>
      <c r="H184" s="17"/>
      <c r="I184" s="1"/>
      <c r="J184" s="17"/>
      <c r="K184" s="17"/>
      <c r="L184" s="17"/>
      <c r="M184" s="17"/>
      <c r="N184" s="17"/>
      <c r="O184" s="17"/>
      <c r="P184" s="17"/>
      <c r="Q184" s="17"/>
    </row>
    <row r="185" spans="1:17" s="19" customFormat="1" ht="10.5" customHeight="1" x14ac:dyDescent="0.2">
      <c r="B185" s="29" t="s">
        <v>100</v>
      </c>
      <c r="C185" s="29"/>
      <c r="D185" s="4"/>
      <c r="G185" s="1"/>
      <c r="H185" s="17"/>
      <c r="I185" s="1"/>
      <c r="J185" s="17"/>
      <c r="K185" s="17"/>
      <c r="L185" s="17"/>
      <c r="M185" s="17"/>
      <c r="N185" s="17"/>
      <c r="O185" s="17"/>
      <c r="P185" s="17"/>
      <c r="Q185" s="17"/>
    </row>
    <row r="186" spans="1:17" s="19" customFormat="1" ht="10.5" customHeight="1" x14ac:dyDescent="0.2">
      <c r="B186" s="29" t="s">
        <v>114</v>
      </c>
      <c r="C186" s="29"/>
      <c r="D186" s="4"/>
      <c r="G186" s="1"/>
      <c r="H186" s="17"/>
      <c r="I186" s="1"/>
      <c r="J186" s="17"/>
      <c r="K186" s="17"/>
      <c r="L186" s="17"/>
      <c r="M186" s="17"/>
      <c r="N186" s="17"/>
      <c r="O186" s="17"/>
      <c r="P186" s="17"/>
      <c r="Q186" s="17"/>
    </row>
    <row r="187" spans="1:17" s="19" customFormat="1" ht="10.5" customHeight="1" x14ac:dyDescent="0.2">
      <c r="B187" s="29" t="s">
        <v>206</v>
      </c>
      <c r="C187" s="29"/>
      <c r="D187" s="4"/>
      <c r="G187" s="1"/>
      <c r="H187" s="17"/>
      <c r="I187" s="1"/>
      <c r="J187" s="17"/>
      <c r="K187" s="17"/>
      <c r="L187" s="17"/>
      <c r="M187" s="17"/>
      <c r="N187" s="17"/>
      <c r="O187" s="17"/>
      <c r="P187" s="17"/>
      <c r="Q187" s="17"/>
    </row>
    <row r="188" spans="1:17" s="19" customFormat="1" ht="10.5" customHeight="1" thickBot="1" x14ac:dyDescent="0.25">
      <c r="B188" s="161" t="s">
        <v>87</v>
      </c>
      <c r="C188" s="161"/>
      <c r="D188" s="161"/>
      <c r="E188" s="161"/>
      <c r="F188" s="162"/>
      <c r="G188" s="1"/>
      <c r="H188" s="17"/>
      <c r="I188" s="1"/>
      <c r="J188" s="17"/>
      <c r="K188" s="17"/>
      <c r="L188" s="17"/>
      <c r="M188" s="17"/>
      <c r="N188" s="17"/>
      <c r="O188" s="17"/>
      <c r="P188" s="17"/>
      <c r="Q188" s="17"/>
    </row>
    <row r="189" spans="1:17" s="19" customFormat="1" ht="12" customHeight="1" thickTop="1" x14ac:dyDescent="0.2">
      <c r="A189" s="102"/>
      <c r="C189" s="97"/>
      <c r="D189" s="2"/>
      <c r="F189" s="97" t="s">
        <v>88</v>
      </c>
      <c r="G189" s="3">
        <f>SUM(G178:G188)</f>
        <v>0</v>
      </c>
      <c r="H189" s="17"/>
      <c r="I189" s="3">
        <f>SUM(I178:I188)</f>
        <v>0</v>
      </c>
      <c r="J189" s="17"/>
      <c r="K189" s="17"/>
      <c r="L189" s="17"/>
      <c r="M189" s="17"/>
      <c r="N189" s="17"/>
      <c r="O189" s="17"/>
      <c r="P189" s="17"/>
      <c r="Q189" s="17"/>
    </row>
    <row r="190" spans="1:17" s="19" customFormat="1" ht="11.45" customHeight="1" x14ac:dyDescent="0.2">
      <c r="A190" s="92" t="s">
        <v>101</v>
      </c>
      <c r="B190" s="20"/>
      <c r="C190" s="20"/>
      <c r="D190" s="93"/>
      <c r="G190" s="29"/>
      <c r="H190" s="17"/>
      <c r="I190" s="29"/>
      <c r="J190" s="17"/>
      <c r="K190" s="17"/>
      <c r="L190" s="17"/>
      <c r="M190" s="17"/>
      <c r="N190" s="17"/>
      <c r="O190" s="17"/>
      <c r="P190" s="17"/>
      <c r="Q190" s="17"/>
    </row>
    <row r="191" spans="1:17" s="19" customFormat="1" ht="10.5" customHeight="1" x14ac:dyDescent="0.2">
      <c r="B191" s="29" t="s">
        <v>102</v>
      </c>
      <c r="C191" s="29"/>
      <c r="D191" s="96"/>
      <c r="G191" s="1"/>
      <c r="H191" s="17"/>
      <c r="I191" s="1"/>
      <c r="J191" s="17"/>
      <c r="K191" s="17"/>
      <c r="L191" s="17"/>
      <c r="M191" s="17"/>
      <c r="N191" s="17"/>
      <c r="O191" s="17"/>
      <c r="P191" s="17"/>
      <c r="Q191" s="17"/>
    </row>
    <row r="192" spans="1:17" s="19" customFormat="1" ht="10.5" customHeight="1" x14ac:dyDescent="0.2">
      <c r="B192" s="29" t="s">
        <v>103</v>
      </c>
      <c r="C192" s="29"/>
      <c r="D192" s="96"/>
      <c r="G192" s="1"/>
      <c r="H192" s="17"/>
      <c r="I192" s="1"/>
      <c r="J192" s="17"/>
      <c r="K192" s="17"/>
      <c r="L192" s="17"/>
      <c r="M192" s="17"/>
      <c r="N192" s="17"/>
      <c r="O192" s="17"/>
      <c r="P192" s="17"/>
      <c r="Q192" s="17"/>
    </row>
    <row r="193" spans="1:21" s="19" customFormat="1" ht="10.5" customHeight="1" x14ac:dyDescent="0.2">
      <c r="B193" s="29" t="s">
        <v>202</v>
      </c>
      <c r="C193" s="29"/>
      <c r="D193" s="96"/>
      <c r="G193" s="1"/>
      <c r="H193" s="17"/>
      <c r="I193" s="1"/>
      <c r="J193" s="17"/>
      <c r="K193" s="17"/>
      <c r="L193" s="17"/>
      <c r="M193" s="17"/>
      <c r="N193" s="17"/>
      <c r="O193" s="17"/>
      <c r="P193" s="17"/>
      <c r="Q193" s="17"/>
    </row>
    <row r="194" spans="1:21" s="19" customFormat="1" ht="10.5" customHeight="1" x14ac:dyDescent="0.2">
      <c r="B194" s="29" t="s">
        <v>203</v>
      </c>
      <c r="C194" s="29"/>
      <c r="D194" s="96"/>
      <c r="G194" s="1"/>
      <c r="H194" s="17"/>
      <c r="I194" s="1"/>
      <c r="J194" s="17"/>
      <c r="K194" s="17"/>
      <c r="L194" s="17"/>
      <c r="M194" s="17"/>
      <c r="N194" s="17"/>
      <c r="O194" s="17"/>
      <c r="P194" s="17"/>
      <c r="Q194" s="17"/>
    </row>
    <row r="195" spans="1:21" s="19" customFormat="1" ht="10.5" customHeight="1" x14ac:dyDescent="0.2">
      <c r="B195" s="29" t="s">
        <v>204</v>
      </c>
      <c r="C195" s="29"/>
      <c r="D195" s="96"/>
      <c r="G195" s="1"/>
      <c r="H195" s="17"/>
      <c r="I195" s="1"/>
      <c r="J195" s="17"/>
      <c r="K195" s="17"/>
      <c r="L195" s="17"/>
      <c r="M195" s="17"/>
      <c r="N195" s="17"/>
      <c r="O195" s="17"/>
      <c r="P195" s="17"/>
      <c r="Q195" s="17"/>
    </row>
    <row r="196" spans="1:21" s="19" customFormat="1" ht="10.5" customHeight="1" x14ac:dyDescent="0.2">
      <c r="B196" s="29" t="s">
        <v>205</v>
      </c>
      <c r="C196" s="29"/>
      <c r="D196" s="96"/>
      <c r="G196" s="1"/>
      <c r="H196" s="17"/>
      <c r="I196" s="1"/>
      <c r="J196" s="17"/>
      <c r="K196" s="17"/>
      <c r="L196" s="17"/>
      <c r="M196" s="17"/>
      <c r="N196" s="17"/>
      <c r="O196" s="17"/>
      <c r="P196" s="17"/>
      <c r="Q196" s="17"/>
    </row>
    <row r="197" spans="1:21" s="19" customFormat="1" ht="10.5" customHeight="1" x14ac:dyDescent="0.2">
      <c r="B197" s="29" t="s">
        <v>104</v>
      </c>
      <c r="C197" s="29"/>
      <c r="D197" s="96"/>
      <c r="G197" s="1"/>
      <c r="H197" s="17"/>
      <c r="I197" s="1"/>
      <c r="J197" s="17"/>
      <c r="K197" s="17"/>
      <c r="L197" s="17"/>
      <c r="M197" s="17"/>
      <c r="N197" s="17"/>
      <c r="O197" s="17"/>
      <c r="P197" s="17"/>
      <c r="Q197" s="17"/>
    </row>
    <row r="198" spans="1:21" s="19" customFormat="1" ht="10.5" customHeight="1" x14ac:dyDescent="0.2">
      <c r="B198" s="29" t="s">
        <v>149</v>
      </c>
      <c r="C198" s="29"/>
      <c r="D198" s="96"/>
      <c r="G198" s="1"/>
      <c r="H198" s="17"/>
      <c r="I198" s="1"/>
      <c r="J198" s="17"/>
      <c r="K198" s="17"/>
      <c r="L198" s="17"/>
      <c r="M198" s="17"/>
      <c r="N198" s="17"/>
      <c r="O198" s="17"/>
      <c r="P198" s="17"/>
      <c r="Q198" s="17"/>
    </row>
    <row r="199" spans="1:21" s="19" customFormat="1" ht="10.5" customHeight="1" x14ac:dyDescent="0.2">
      <c r="B199" s="29" t="s">
        <v>105</v>
      </c>
      <c r="C199" s="29"/>
      <c r="D199" s="96"/>
      <c r="G199" s="1"/>
      <c r="H199" s="17"/>
      <c r="I199" s="1"/>
      <c r="J199" s="17"/>
      <c r="K199" s="17"/>
      <c r="L199" s="17"/>
      <c r="M199" s="17"/>
      <c r="N199" s="17"/>
      <c r="O199" s="17"/>
      <c r="P199" s="17"/>
      <c r="Q199" s="17"/>
    </row>
    <row r="200" spans="1:21" s="19" customFormat="1" ht="10.5" customHeight="1" thickBot="1" x14ac:dyDescent="0.25">
      <c r="B200" s="29" t="s">
        <v>115</v>
      </c>
      <c r="C200" s="29"/>
      <c r="D200" s="96"/>
      <c r="G200" s="1"/>
      <c r="H200" s="17"/>
      <c r="I200" s="1"/>
      <c r="J200" s="17"/>
      <c r="K200" s="17"/>
      <c r="L200" s="17"/>
      <c r="M200" s="17"/>
      <c r="N200" s="17"/>
      <c r="O200" s="17"/>
      <c r="P200" s="17"/>
      <c r="Q200" s="17"/>
    </row>
    <row r="201" spans="1:21" s="19" customFormat="1" ht="12" customHeight="1" thickTop="1" x14ac:dyDescent="0.2">
      <c r="A201" s="102"/>
      <c r="C201" s="97"/>
      <c r="D201" s="96"/>
      <c r="F201" s="97" t="s">
        <v>88</v>
      </c>
      <c r="G201" s="3">
        <f>SUM(G191:G200)</f>
        <v>0</v>
      </c>
      <c r="H201" s="17"/>
      <c r="I201" s="3">
        <f>SUM(I191:I200)</f>
        <v>0</v>
      </c>
      <c r="J201" s="17"/>
      <c r="K201" s="17"/>
      <c r="L201" s="17"/>
      <c r="M201" s="17"/>
      <c r="N201" s="17"/>
      <c r="O201" s="17"/>
      <c r="P201" s="17"/>
      <c r="Q201" s="17"/>
    </row>
    <row r="202" spans="1:21" s="19" customFormat="1" ht="1.5" customHeight="1" x14ac:dyDescent="0.2">
      <c r="A202" s="105"/>
      <c r="B202" s="97"/>
      <c r="C202" s="97"/>
      <c r="D202" s="96"/>
      <c r="F202" s="7"/>
      <c r="G202" s="7"/>
      <c r="H202" s="7"/>
      <c r="I202" s="7"/>
      <c r="J202" s="17"/>
      <c r="K202" s="17"/>
      <c r="L202" s="17"/>
      <c r="M202" s="17"/>
      <c r="N202" s="17"/>
      <c r="O202" s="17"/>
      <c r="P202" s="17"/>
      <c r="Q202" s="17"/>
      <c r="R202" s="17"/>
      <c r="S202" s="17"/>
    </row>
    <row r="203" spans="1:21" s="19" customFormat="1" ht="13.15" customHeight="1" x14ac:dyDescent="0.25">
      <c r="A203" s="169" t="s">
        <v>176</v>
      </c>
      <c r="B203" s="169"/>
      <c r="C203" s="169"/>
      <c r="D203" s="169"/>
      <c r="E203" s="169"/>
      <c r="F203" s="169"/>
      <c r="G203" s="169"/>
      <c r="H203" s="169"/>
      <c r="I203" s="169"/>
      <c r="J203" s="169"/>
      <c r="K203" s="169"/>
      <c r="L203" s="17"/>
      <c r="M203" s="17"/>
      <c r="N203" s="17"/>
      <c r="O203" s="17"/>
      <c r="P203" s="17"/>
      <c r="Q203" s="17"/>
      <c r="R203" s="17"/>
      <c r="S203" s="17"/>
      <c r="T203" s="17"/>
      <c r="U203" s="17"/>
    </row>
    <row r="204" spans="1:21" s="19" customFormat="1" ht="12.6" customHeight="1" x14ac:dyDescent="0.2">
      <c r="A204" s="164" t="s">
        <v>163</v>
      </c>
      <c r="B204" s="153"/>
      <c r="C204" s="153"/>
      <c r="D204" s="153"/>
      <c r="E204" s="153"/>
      <c r="F204" s="153"/>
      <c r="G204" s="153"/>
      <c r="H204" s="153"/>
      <c r="I204" s="153"/>
      <c r="J204" s="153"/>
      <c r="K204" s="153"/>
      <c r="L204" s="17"/>
      <c r="M204" s="17"/>
      <c r="N204" s="17"/>
      <c r="O204" s="17"/>
      <c r="P204" s="17"/>
      <c r="Q204" s="17"/>
      <c r="R204" s="17"/>
      <c r="S204" s="17"/>
      <c r="T204" s="17"/>
      <c r="U204" s="17"/>
    </row>
    <row r="205" spans="1:21" s="19" customFormat="1" ht="12.6" customHeight="1" x14ac:dyDescent="0.2">
      <c r="A205" s="165" t="str">
        <f>CONCATENATE($E$10," ,   ",$J$12)</f>
        <v xml:space="preserve"> ,   20##-0##</v>
      </c>
      <c r="B205" s="165"/>
      <c r="C205" s="165"/>
      <c r="D205" s="165"/>
      <c r="E205" s="165"/>
      <c r="F205" s="165"/>
      <c r="G205" s="165"/>
      <c r="H205" s="165"/>
      <c r="I205" s="165"/>
      <c r="J205" s="165"/>
      <c r="K205" s="165"/>
      <c r="L205" s="17"/>
      <c r="M205" s="17"/>
      <c r="N205" s="17"/>
      <c r="O205" s="17"/>
      <c r="P205" s="17"/>
      <c r="Q205" s="17"/>
      <c r="R205" s="17"/>
      <c r="S205" s="17"/>
      <c r="T205" s="17"/>
      <c r="U205" s="17"/>
    </row>
    <row r="206" spans="1:21" s="19" customFormat="1" ht="6" customHeight="1" x14ac:dyDescent="0.2">
      <c r="C206" s="88"/>
      <c r="D206" s="24"/>
      <c r="F206" s="90"/>
      <c r="G206" s="90"/>
      <c r="H206" s="91"/>
      <c r="I206" s="91"/>
      <c r="J206" s="17"/>
      <c r="K206" s="17"/>
      <c r="L206" s="17"/>
      <c r="M206" s="17"/>
      <c r="N206" s="17"/>
      <c r="O206" s="17"/>
      <c r="P206" s="17"/>
      <c r="Q206" s="17"/>
      <c r="R206" s="17"/>
      <c r="S206" s="17"/>
    </row>
    <row r="207" spans="1:21" s="19" customFormat="1" ht="11.45" customHeight="1" x14ac:dyDescent="0.2">
      <c r="A207" s="166" t="s">
        <v>175</v>
      </c>
      <c r="B207" s="166"/>
      <c r="C207" s="166"/>
      <c r="D207" s="166"/>
      <c r="E207" s="166"/>
      <c r="F207" s="166"/>
      <c r="G207" s="166"/>
      <c r="H207" s="166"/>
      <c r="I207" s="166"/>
      <c r="J207" s="166"/>
      <c r="K207" s="166"/>
      <c r="L207" s="17"/>
      <c r="M207" s="17"/>
      <c r="N207" s="17"/>
      <c r="O207" s="17"/>
      <c r="P207" s="17"/>
      <c r="Q207" s="17"/>
    </row>
    <row r="208" spans="1:21" s="19" customFormat="1" ht="15" customHeight="1" x14ac:dyDescent="0.2">
      <c r="A208" s="92" t="s">
        <v>106</v>
      </c>
      <c r="B208" s="20"/>
      <c r="C208" s="20"/>
      <c r="D208" s="110"/>
      <c r="G208" s="94" t="s">
        <v>79</v>
      </c>
      <c r="H208" s="95"/>
      <c r="I208" s="94" t="s">
        <v>171</v>
      </c>
      <c r="J208" s="17"/>
      <c r="K208" s="17"/>
      <c r="L208" s="17"/>
      <c r="M208" s="17"/>
      <c r="N208" s="17"/>
      <c r="O208" s="17"/>
      <c r="P208" s="17"/>
      <c r="Q208" s="17"/>
    </row>
    <row r="209" spans="1:17" s="19" customFormat="1" ht="11.45" customHeight="1" x14ac:dyDescent="0.2">
      <c r="A209" s="20"/>
      <c r="B209" s="29" t="s">
        <v>107</v>
      </c>
      <c r="C209" s="29"/>
      <c r="D209" s="4"/>
      <c r="G209" s="1"/>
      <c r="H209" s="17"/>
      <c r="I209" s="1"/>
      <c r="J209" s="17"/>
      <c r="K209" s="17"/>
      <c r="L209" s="17"/>
      <c r="M209" s="17"/>
      <c r="N209" s="17"/>
      <c r="O209" s="17"/>
      <c r="P209" s="17"/>
      <c r="Q209" s="17"/>
    </row>
    <row r="210" spans="1:17" s="19" customFormat="1" ht="11.45" customHeight="1" x14ac:dyDescent="0.2">
      <c r="A210" s="20"/>
      <c r="B210" s="29" t="s">
        <v>108</v>
      </c>
      <c r="C210" s="29"/>
      <c r="D210" s="4"/>
      <c r="G210" s="1"/>
      <c r="H210" s="17"/>
      <c r="I210" s="1"/>
      <c r="J210" s="17"/>
      <c r="K210" s="17"/>
      <c r="L210" s="17"/>
      <c r="M210" s="17"/>
      <c r="N210" s="17"/>
      <c r="O210" s="17"/>
      <c r="P210" s="17"/>
      <c r="Q210" s="17"/>
    </row>
    <row r="211" spans="1:17" s="19" customFormat="1" ht="11.45" customHeight="1" x14ac:dyDescent="0.2">
      <c r="A211" s="20"/>
      <c r="B211" s="29" t="s">
        <v>109</v>
      </c>
      <c r="C211" s="29"/>
      <c r="D211" s="4"/>
      <c r="G211" s="1"/>
      <c r="H211" s="17"/>
      <c r="I211" s="1"/>
      <c r="J211" s="17"/>
      <c r="K211" s="17"/>
      <c r="L211" s="17"/>
      <c r="M211" s="17"/>
      <c r="N211" s="17"/>
      <c r="O211" s="17"/>
      <c r="P211" s="17"/>
      <c r="Q211" s="17"/>
    </row>
    <row r="212" spans="1:17" s="19" customFormat="1" ht="11.45" customHeight="1" x14ac:dyDescent="0.2">
      <c r="A212" s="20"/>
      <c r="B212" s="29" t="s">
        <v>110</v>
      </c>
      <c r="C212" s="29"/>
      <c r="D212" s="4"/>
      <c r="G212" s="1"/>
      <c r="H212" s="17"/>
      <c r="I212" s="1"/>
      <c r="J212" s="17"/>
      <c r="K212" s="17"/>
      <c r="L212" s="17"/>
      <c r="M212" s="17"/>
      <c r="N212" s="17"/>
      <c r="O212" s="17"/>
      <c r="P212" s="17"/>
      <c r="Q212" s="17"/>
    </row>
    <row r="213" spans="1:17" s="19" customFormat="1" ht="11.45" customHeight="1" thickBot="1" x14ac:dyDescent="0.25">
      <c r="A213" s="20"/>
      <c r="B213" s="29" t="s">
        <v>111</v>
      </c>
      <c r="C213" s="29"/>
      <c r="D213" s="4"/>
      <c r="G213" s="1"/>
      <c r="H213" s="17"/>
      <c r="I213" s="1"/>
      <c r="J213" s="17"/>
      <c r="K213" s="17"/>
      <c r="L213" s="17"/>
      <c r="M213" s="17"/>
      <c r="N213" s="17"/>
      <c r="O213" s="17"/>
      <c r="P213" s="17"/>
      <c r="Q213" s="17"/>
    </row>
    <row r="214" spans="1:17" s="19" customFormat="1" ht="12" customHeight="1" thickTop="1" x14ac:dyDescent="0.2">
      <c r="A214" s="20"/>
      <c r="C214" s="97"/>
      <c r="D214" s="4"/>
      <c r="F214" s="97" t="s">
        <v>88</v>
      </c>
      <c r="G214" s="3">
        <f>SUM(G209:G213)</f>
        <v>0</v>
      </c>
      <c r="H214" s="17"/>
      <c r="I214" s="3">
        <f>SUM(I209:I213)</f>
        <v>0</v>
      </c>
      <c r="J214" s="17"/>
      <c r="K214" s="17"/>
      <c r="L214" s="17"/>
      <c r="M214" s="17"/>
      <c r="N214" s="17"/>
      <c r="O214" s="17"/>
      <c r="P214" s="17"/>
      <c r="Q214" s="17"/>
    </row>
    <row r="215" spans="1:17" s="19" customFormat="1" x14ac:dyDescent="0.2">
      <c r="A215" s="92" t="s">
        <v>207</v>
      </c>
      <c r="B215" s="20"/>
      <c r="C215" s="20"/>
      <c r="D215" s="110"/>
      <c r="G215" s="107"/>
      <c r="H215" s="17"/>
      <c r="I215" s="107"/>
      <c r="J215" s="17"/>
      <c r="K215" s="17"/>
      <c r="L215" s="17"/>
      <c r="M215" s="17"/>
      <c r="N215" s="17"/>
      <c r="O215" s="17"/>
      <c r="P215" s="17"/>
      <c r="Q215" s="17"/>
    </row>
    <row r="216" spans="1:17" s="19" customFormat="1" ht="11.45" customHeight="1" x14ac:dyDescent="0.2">
      <c r="A216" s="20"/>
      <c r="B216" s="29" t="s">
        <v>112</v>
      </c>
      <c r="C216" s="29"/>
      <c r="D216" s="4"/>
      <c r="G216" s="1"/>
      <c r="H216" s="17"/>
      <c r="I216" s="107"/>
      <c r="J216" s="17"/>
      <c r="K216" s="17"/>
      <c r="L216" s="17"/>
      <c r="M216" s="17"/>
      <c r="N216" s="17"/>
      <c r="O216" s="17"/>
      <c r="P216" s="17"/>
      <c r="Q216" s="17"/>
    </row>
    <row r="217" spans="1:17" s="19" customFormat="1" ht="11.45" customHeight="1" x14ac:dyDescent="0.2">
      <c r="B217" s="29" t="s">
        <v>113</v>
      </c>
      <c r="C217" s="29"/>
      <c r="D217" s="4"/>
      <c r="G217" s="1"/>
      <c r="H217" s="17"/>
      <c r="I217" s="107"/>
      <c r="J217" s="17"/>
      <c r="K217" s="17"/>
      <c r="L217" s="17"/>
      <c r="M217" s="17"/>
      <c r="N217" s="17"/>
      <c r="O217" s="17"/>
      <c r="P217" s="17"/>
      <c r="Q217" s="17"/>
    </row>
    <row r="218" spans="1:17" s="19" customFormat="1" ht="11.45" customHeight="1" x14ac:dyDescent="0.2">
      <c r="A218" s="20"/>
      <c r="B218" s="29" t="s">
        <v>114</v>
      </c>
      <c r="C218" s="29"/>
      <c r="D218" s="4"/>
      <c r="G218" s="1"/>
      <c r="H218" s="17"/>
      <c r="I218" s="1"/>
      <c r="J218" s="17"/>
      <c r="K218" s="17"/>
      <c r="L218" s="17"/>
      <c r="M218" s="17"/>
      <c r="N218" s="17"/>
      <c r="O218" s="17"/>
      <c r="P218" s="17"/>
      <c r="Q218" s="17"/>
    </row>
    <row r="219" spans="1:17" s="19" customFormat="1" ht="11.45" customHeight="1" x14ac:dyDescent="0.2">
      <c r="A219" s="20"/>
      <c r="B219" s="75" t="s">
        <v>208</v>
      </c>
      <c r="C219" s="29"/>
      <c r="D219" s="96"/>
      <c r="G219" s="1"/>
      <c r="H219" s="17"/>
      <c r="I219" s="1"/>
      <c r="J219" s="17"/>
      <c r="K219" s="17"/>
      <c r="L219" s="17"/>
      <c r="M219" s="17"/>
      <c r="N219" s="17"/>
      <c r="O219" s="17"/>
      <c r="P219" s="17"/>
      <c r="Q219" s="17"/>
    </row>
    <row r="220" spans="1:17" s="19" customFormat="1" ht="11.45" customHeight="1" x14ac:dyDescent="0.2">
      <c r="A220" s="20"/>
      <c r="B220" s="75" t="s">
        <v>209</v>
      </c>
      <c r="C220" s="29"/>
      <c r="D220" s="96"/>
      <c r="G220" s="1"/>
      <c r="H220" s="17"/>
      <c r="I220" s="1"/>
      <c r="J220" s="17"/>
      <c r="K220" s="17"/>
      <c r="L220" s="17"/>
      <c r="M220" s="17"/>
      <c r="N220" s="17"/>
      <c r="O220" s="17"/>
      <c r="P220" s="17"/>
      <c r="Q220" s="17"/>
    </row>
    <row r="221" spans="1:17" s="19" customFormat="1" ht="11.45" customHeight="1" thickBot="1" x14ac:dyDescent="0.25">
      <c r="A221" s="20"/>
      <c r="B221" s="161" t="s">
        <v>87</v>
      </c>
      <c r="C221" s="161"/>
      <c r="D221" s="161"/>
      <c r="E221" s="161"/>
      <c r="F221" s="162"/>
      <c r="G221" s="1"/>
      <c r="H221" s="17"/>
      <c r="I221" s="1"/>
      <c r="J221" s="17"/>
      <c r="K221" s="17"/>
      <c r="L221" s="17"/>
      <c r="M221" s="17"/>
      <c r="N221" s="17"/>
      <c r="O221" s="17"/>
      <c r="P221" s="17"/>
      <c r="Q221" s="17"/>
    </row>
    <row r="222" spans="1:17" s="19" customFormat="1" ht="12" customHeight="1" thickTop="1" x14ac:dyDescent="0.2">
      <c r="A222" s="20"/>
      <c r="C222" s="97"/>
      <c r="D222" s="4"/>
      <c r="F222" s="97" t="s">
        <v>88</v>
      </c>
      <c r="G222" s="3">
        <f>SUM(G216:G221)</f>
        <v>0</v>
      </c>
      <c r="H222" s="17"/>
      <c r="I222" s="3">
        <f>SUM(I218:I221)</f>
        <v>0</v>
      </c>
      <c r="J222" s="17"/>
      <c r="K222" s="17"/>
      <c r="L222" s="17"/>
      <c r="M222" s="17"/>
      <c r="N222" s="17"/>
      <c r="O222" s="17"/>
      <c r="P222" s="17"/>
      <c r="Q222" s="17"/>
    </row>
    <row r="223" spans="1:17" s="71" customFormat="1" ht="13.15" customHeight="1" x14ac:dyDescent="0.2">
      <c r="A223" s="111" t="s">
        <v>154</v>
      </c>
      <c r="H223" s="112"/>
      <c r="I223" s="112"/>
      <c r="J223" s="14"/>
      <c r="K223" s="112"/>
      <c r="L223" s="112"/>
      <c r="N223" s="112"/>
      <c r="O223" s="112"/>
    </row>
    <row r="224" spans="1:17" s="71" customFormat="1" ht="11.45" customHeight="1" x14ac:dyDescent="0.2">
      <c r="B224" s="75" t="s">
        <v>210</v>
      </c>
      <c r="C224" s="75"/>
      <c r="D224" s="75"/>
      <c r="E224" s="75"/>
      <c r="G224" s="1"/>
      <c r="H224" s="17"/>
      <c r="I224" s="17"/>
      <c r="L224" s="17"/>
      <c r="M224" s="17"/>
      <c r="N224" s="17"/>
      <c r="O224" s="17"/>
      <c r="P224" s="17"/>
    </row>
    <row r="225" spans="1:20" s="71" customFormat="1" ht="11.45" customHeight="1" x14ac:dyDescent="0.2">
      <c r="B225" s="75" t="s">
        <v>211</v>
      </c>
      <c r="C225" s="75"/>
      <c r="D225" s="75"/>
      <c r="E225" s="75"/>
      <c r="G225" s="1"/>
      <c r="H225" s="17"/>
      <c r="I225" s="17"/>
      <c r="L225" s="17"/>
      <c r="M225" s="17"/>
      <c r="N225" s="17"/>
      <c r="O225" s="17"/>
      <c r="P225" s="17"/>
    </row>
    <row r="226" spans="1:20" s="71" customFormat="1" ht="11.45" customHeight="1" x14ac:dyDescent="0.2">
      <c r="B226" s="75" t="s">
        <v>155</v>
      </c>
      <c r="C226" s="75"/>
      <c r="D226" s="75"/>
      <c r="E226" s="75"/>
      <c r="G226" s="1"/>
      <c r="H226" s="17"/>
      <c r="I226" s="17"/>
      <c r="J226" s="17"/>
      <c r="K226" s="17"/>
      <c r="L226" s="17"/>
      <c r="M226" s="17"/>
      <c r="N226" s="17"/>
      <c r="O226" s="17"/>
      <c r="P226" s="17"/>
    </row>
    <row r="227" spans="1:20" s="71" customFormat="1" ht="11.45" customHeight="1" x14ac:dyDescent="0.2">
      <c r="B227" s="75" t="s">
        <v>156</v>
      </c>
      <c r="C227" s="75"/>
      <c r="D227" s="75"/>
      <c r="E227" s="16"/>
      <c r="G227" s="1"/>
      <c r="H227" s="113" t="s">
        <v>194</v>
      </c>
      <c r="L227" s="17"/>
      <c r="M227" s="17"/>
      <c r="N227" s="17"/>
      <c r="O227" s="17"/>
      <c r="P227" s="17"/>
      <c r="Q227" s="17"/>
      <c r="R227" s="17"/>
    </row>
    <row r="228" spans="1:20" s="71" customFormat="1" ht="11.45" customHeight="1" x14ac:dyDescent="0.2">
      <c r="B228" s="75" t="s">
        <v>157</v>
      </c>
      <c r="C228" s="75"/>
      <c r="D228" s="75"/>
      <c r="E228" s="15">
        <f>F106*800</f>
        <v>0</v>
      </c>
      <c r="G228" s="1"/>
      <c r="H228" s="114" t="s">
        <v>144</v>
      </c>
      <c r="I228" s="115"/>
      <c r="J228" s="116"/>
      <c r="K228" s="8"/>
      <c r="L228" s="17"/>
      <c r="Q228" s="17"/>
      <c r="R228" s="17"/>
    </row>
    <row r="229" spans="1:20" s="71" customFormat="1" ht="11.45" customHeight="1" x14ac:dyDescent="0.2">
      <c r="B229" s="75" t="s">
        <v>212</v>
      </c>
      <c r="C229" s="75"/>
      <c r="D229" s="75"/>
      <c r="E229" s="75"/>
      <c r="G229" s="1"/>
      <c r="H229" s="117" t="s">
        <v>186</v>
      </c>
      <c r="I229" s="118"/>
      <c r="J229" s="70"/>
      <c r="K229" s="9">
        <f>$F$106*800</f>
        <v>0</v>
      </c>
      <c r="L229" s="17"/>
      <c r="Q229" s="17"/>
      <c r="R229" s="17"/>
    </row>
    <row r="230" spans="1:20" s="71" customFormat="1" ht="11.45" customHeight="1" x14ac:dyDescent="0.2">
      <c r="B230" s="75" t="s">
        <v>213</v>
      </c>
      <c r="C230" s="75"/>
      <c r="D230" s="75"/>
      <c r="E230" s="75"/>
      <c r="G230" s="1"/>
      <c r="H230" s="119" t="s">
        <v>195</v>
      </c>
      <c r="I230" s="120"/>
      <c r="J230" s="30"/>
      <c r="K230" s="10">
        <f>$F$106*400</f>
        <v>0</v>
      </c>
      <c r="L230" s="17"/>
    </row>
    <row r="231" spans="1:20" s="71" customFormat="1" ht="11.45" customHeight="1" thickBot="1" x14ac:dyDescent="0.25">
      <c r="B231" s="161" t="s">
        <v>87</v>
      </c>
      <c r="C231" s="161"/>
      <c r="D231" s="161"/>
      <c r="E231" s="161"/>
      <c r="F231" s="162"/>
      <c r="G231" s="1"/>
      <c r="H231" s="17"/>
      <c r="I231" s="1"/>
      <c r="J231" s="17"/>
      <c r="K231" s="17"/>
      <c r="L231" s="17"/>
      <c r="M231" s="17"/>
      <c r="N231" s="17"/>
      <c r="O231" s="17"/>
      <c r="P231" s="17"/>
    </row>
    <row r="232" spans="1:20" s="71" customFormat="1" ht="11.45" customHeight="1" thickTop="1" x14ac:dyDescent="0.2">
      <c r="F232" s="121" t="s">
        <v>88</v>
      </c>
      <c r="G232" s="3">
        <f>SUM(G224:G231)</f>
        <v>0</v>
      </c>
      <c r="H232" s="17"/>
      <c r="I232" s="3">
        <f>I231</f>
        <v>0</v>
      </c>
      <c r="J232" s="17"/>
      <c r="K232" s="17"/>
      <c r="L232" s="17"/>
      <c r="M232" s="17"/>
      <c r="N232" s="17"/>
      <c r="O232" s="17"/>
      <c r="P232" s="17"/>
      <c r="Q232" s="17"/>
      <c r="R232" s="19"/>
      <c r="S232" s="19"/>
      <c r="T232" s="19"/>
    </row>
    <row r="233" spans="1:20" s="19" customFormat="1" x14ac:dyDescent="0.2">
      <c r="A233" s="92" t="s">
        <v>116</v>
      </c>
      <c r="B233" s="20"/>
      <c r="C233" s="20"/>
      <c r="D233" s="110"/>
      <c r="G233" s="107"/>
      <c r="H233" s="17"/>
      <c r="I233" s="17"/>
      <c r="J233" s="17"/>
      <c r="K233" s="17"/>
      <c r="L233" s="17"/>
      <c r="M233" s="17"/>
      <c r="N233" s="17"/>
      <c r="O233" s="17"/>
      <c r="P233" s="17"/>
      <c r="Q233" s="17"/>
    </row>
    <row r="234" spans="1:20" s="19" customFormat="1" ht="11.45" customHeight="1" x14ac:dyDescent="0.2">
      <c r="A234" s="20"/>
      <c r="B234" s="29" t="s">
        <v>117</v>
      </c>
      <c r="C234" s="29"/>
      <c r="D234" s="96"/>
      <c r="G234" s="1"/>
      <c r="H234" s="70"/>
      <c r="I234" s="107"/>
      <c r="J234" s="17"/>
      <c r="K234" s="17"/>
      <c r="L234" s="17"/>
      <c r="M234" s="17"/>
      <c r="N234" s="17"/>
      <c r="O234" s="17"/>
      <c r="P234" s="17"/>
      <c r="Q234" s="17"/>
    </row>
    <row r="235" spans="1:20" s="19" customFormat="1" ht="11.45" customHeight="1" x14ac:dyDescent="0.2">
      <c r="A235" s="20"/>
      <c r="B235" s="29" t="s">
        <v>118</v>
      </c>
      <c r="C235" s="29"/>
      <c r="D235" s="96"/>
      <c r="G235" s="1"/>
      <c r="H235" s="17"/>
      <c r="I235" s="107"/>
      <c r="J235" s="17"/>
      <c r="K235" s="17"/>
      <c r="L235" s="17"/>
      <c r="M235" s="17"/>
      <c r="N235" s="17"/>
      <c r="O235" s="17"/>
      <c r="P235" s="17"/>
      <c r="Q235" s="17"/>
    </row>
    <row r="236" spans="1:20" s="19" customFormat="1" ht="11.45" customHeight="1" x14ac:dyDescent="0.2">
      <c r="A236" s="20"/>
      <c r="B236" s="29" t="s">
        <v>214</v>
      </c>
      <c r="C236" s="29"/>
      <c r="D236" s="96"/>
      <c r="G236" s="1"/>
      <c r="H236" s="17"/>
      <c r="I236" s="107"/>
      <c r="J236" s="17"/>
      <c r="K236" s="17"/>
      <c r="L236" s="17"/>
      <c r="M236" s="17"/>
      <c r="N236" s="17"/>
      <c r="O236" s="17"/>
      <c r="P236" s="17"/>
      <c r="Q236" s="17"/>
    </row>
    <row r="237" spans="1:20" s="19" customFormat="1" ht="11.45" customHeight="1" thickBot="1" x14ac:dyDescent="0.25">
      <c r="A237" s="20"/>
      <c r="B237" s="161" t="s">
        <v>87</v>
      </c>
      <c r="C237" s="161"/>
      <c r="D237" s="161"/>
      <c r="E237" s="161"/>
      <c r="F237" s="162"/>
      <c r="G237" s="1"/>
      <c r="H237" s="17"/>
      <c r="I237" s="107"/>
      <c r="J237" s="17"/>
      <c r="K237" s="17"/>
      <c r="L237" s="17"/>
      <c r="M237" s="17"/>
      <c r="N237" s="17"/>
      <c r="O237" s="17"/>
      <c r="P237" s="17"/>
      <c r="Q237" s="17"/>
    </row>
    <row r="238" spans="1:20" s="19" customFormat="1" ht="12" customHeight="1" thickTop="1" x14ac:dyDescent="0.2">
      <c r="A238" s="20"/>
      <c r="C238" s="97"/>
      <c r="D238" s="96"/>
      <c r="F238" s="97" t="s">
        <v>88</v>
      </c>
      <c r="G238" s="3">
        <f>SUM(G$234:G$237)</f>
        <v>0</v>
      </c>
      <c r="H238" s="17"/>
      <c r="I238" s="3">
        <f>SUM(I$234:I$237)</f>
        <v>0</v>
      </c>
      <c r="J238" s="17"/>
      <c r="K238" s="17"/>
      <c r="L238" s="17"/>
      <c r="M238" s="17"/>
      <c r="N238" s="17"/>
      <c r="O238" s="17"/>
      <c r="P238" s="17"/>
      <c r="Q238" s="17"/>
    </row>
    <row r="239" spans="1:20" s="19" customFormat="1" ht="12" customHeight="1" x14ac:dyDescent="0.2">
      <c r="A239" s="92" t="s">
        <v>119</v>
      </c>
      <c r="B239" s="122"/>
      <c r="C239" s="122"/>
      <c r="D239" s="106" t="s">
        <v>120</v>
      </c>
      <c r="E239" s="123">
        <f>IF(OR($K$16="y",$K$16="yes",$K$16="x"),0.15*($G$259-$G$153-$G$243-$G$174),0.15*($G$259-$G$153-$G$243))</f>
        <v>0</v>
      </c>
      <c r="G239" s="106"/>
      <c r="H239" s="17"/>
      <c r="I239" s="108"/>
      <c r="J239" s="17"/>
      <c r="K239" s="17"/>
      <c r="L239" s="17"/>
      <c r="M239" s="17"/>
      <c r="N239" s="17"/>
      <c r="O239" s="17"/>
      <c r="P239" s="17"/>
      <c r="Q239" s="17"/>
    </row>
    <row r="240" spans="1:20" s="19" customFormat="1" ht="11.45" customHeight="1" x14ac:dyDescent="0.2">
      <c r="B240" s="75" t="s">
        <v>121</v>
      </c>
      <c r="C240" s="20"/>
      <c r="G240" s="1"/>
      <c r="H240" s="17"/>
      <c r="I240" s="1"/>
      <c r="J240" s="17"/>
      <c r="K240" s="17"/>
      <c r="L240" s="17"/>
      <c r="M240" s="17"/>
      <c r="N240" s="17"/>
      <c r="O240" s="17"/>
      <c r="P240" s="17"/>
      <c r="Q240" s="17"/>
    </row>
    <row r="241" spans="1:17" s="19" customFormat="1" ht="11.45" customHeight="1" x14ac:dyDescent="0.2">
      <c r="B241" s="75" t="s">
        <v>122</v>
      </c>
      <c r="C241" s="20"/>
      <c r="G241" s="1"/>
      <c r="H241" s="17"/>
      <c r="I241" s="1"/>
      <c r="J241" s="17"/>
      <c r="K241" s="17"/>
      <c r="L241" s="17"/>
      <c r="M241" s="17"/>
      <c r="N241" s="17"/>
      <c r="O241" s="17"/>
      <c r="P241" s="17"/>
      <c r="Q241" s="17"/>
    </row>
    <row r="242" spans="1:17" s="19" customFormat="1" ht="11.45" customHeight="1" x14ac:dyDescent="0.2">
      <c r="B242" s="75" t="s">
        <v>215</v>
      </c>
      <c r="C242" s="20"/>
      <c r="G242" s="1"/>
      <c r="H242" s="17"/>
      <c r="I242" s="1"/>
      <c r="J242" s="17"/>
      <c r="K242" s="17"/>
      <c r="L242" s="17"/>
      <c r="M242" s="17"/>
      <c r="N242" s="17"/>
      <c r="O242" s="17"/>
      <c r="P242" s="17"/>
      <c r="Q242" s="17"/>
    </row>
    <row r="243" spans="1:17" s="19" customFormat="1" ht="11.45" customHeight="1" thickBot="1" x14ac:dyDescent="0.25">
      <c r="A243" s="92"/>
      <c r="B243" s="75" t="s">
        <v>123</v>
      </c>
      <c r="C243" s="20"/>
      <c r="D243" s="124"/>
      <c r="G243" s="1"/>
      <c r="H243" s="17"/>
      <c r="I243" s="1"/>
      <c r="J243" s="17"/>
      <c r="K243" s="17"/>
      <c r="L243" s="17"/>
      <c r="M243" s="17"/>
      <c r="N243" s="17"/>
      <c r="O243" s="17"/>
      <c r="P243" s="17"/>
      <c r="Q243" s="17"/>
    </row>
    <row r="244" spans="1:17" s="19" customFormat="1" ht="13.5" thickTop="1" x14ac:dyDescent="0.2">
      <c r="A244" s="20"/>
      <c r="B244" s="160" t="str">
        <f>IF($E$239&lt;$G$244,"FEE TOO HIGH!","")</f>
        <v/>
      </c>
      <c r="C244" s="160"/>
      <c r="D244" s="160"/>
      <c r="F244" s="97" t="s">
        <v>88</v>
      </c>
      <c r="G244" s="3">
        <f>SUM(G240:G243)</f>
        <v>0</v>
      </c>
      <c r="H244" s="17"/>
      <c r="I244" s="3">
        <f>SUM(I240:I243)</f>
        <v>0</v>
      </c>
      <c r="J244" s="17"/>
      <c r="K244" s="17"/>
      <c r="L244" s="17"/>
      <c r="M244" s="17"/>
      <c r="N244" s="17"/>
      <c r="O244" s="17"/>
      <c r="P244" s="17"/>
      <c r="Q244" s="17"/>
    </row>
    <row r="245" spans="1:17" s="19" customFormat="1" ht="12" customHeight="1" x14ac:dyDescent="0.2">
      <c r="A245" s="92" t="s">
        <v>124</v>
      </c>
      <c r="B245" s="20"/>
      <c r="C245" s="20"/>
      <c r="D245" s="93"/>
      <c r="G245" s="29"/>
      <c r="H245" s="17"/>
      <c r="I245" s="29"/>
      <c r="J245" s="17"/>
      <c r="K245" s="17"/>
      <c r="L245" s="17"/>
      <c r="M245" s="17"/>
      <c r="N245" s="17"/>
      <c r="O245" s="17"/>
      <c r="P245" s="17"/>
      <c r="Q245" s="17"/>
    </row>
    <row r="246" spans="1:17" s="19" customFormat="1" ht="11.45" customHeight="1" x14ac:dyDescent="0.2">
      <c r="A246" s="20"/>
      <c r="B246" s="75" t="s">
        <v>125</v>
      </c>
      <c r="C246" s="29"/>
      <c r="D246" s="24"/>
      <c r="G246" s="1"/>
      <c r="H246" s="17"/>
      <c r="I246" s="29"/>
      <c r="J246" s="17"/>
      <c r="K246" s="17"/>
      <c r="L246" s="17"/>
      <c r="M246" s="17"/>
      <c r="N246" s="17"/>
      <c r="O246" s="17"/>
      <c r="P246" s="17"/>
      <c r="Q246" s="17"/>
    </row>
    <row r="247" spans="1:17" s="19" customFormat="1" ht="11.45" customHeight="1" x14ac:dyDescent="0.2">
      <c r="B247" s="75" t="s">
        <v>166</v>
      </c>
      <c r="C247" s="20"/>
      <c r="G247" s="1"/>
      <c r="H247" s="17"/>
      <c r="I247" s="29"/>
      <c r="J247" s="17"/>
      <c r="K247" s="17"/>
      <c r="L247" s="17"/>
      <c r="M247" s="17"/>
      <c r="N247" s="17"/>
      <c r="O247" s="17"/>
      <c r="P247" s="17"/>
      <c r="Q247" s="17"/>
    </row>
    <row r="248" spans="1:17" s="19" customFormat="1" ht="11.45" customHeight="1" x14ac:dyDescent="0.2">
      <c r="A248" s="20"/>
      <c r="B248" s="75" t="s">
        <v>158</v>
      </c>
      <c r="C248" s="29"/>
      <c r="D248" s="24"/>
      <c r="G248" s="1"/>
      <c r="H248" s="17"/>
      <c r="I248" s="29"/>
      <c r="J248" s="17"/>
      <c r="K248" s="17"/>
      <c r="L248" s="17"/>
      <c r="M248" s="17"/>
      <c r="N248" s="17"/>
      <c r="O248" s="17"/>
      <c r="P248" s="17"/>
      <c r="Q248" s="17"/>
    </row>
    <row r="249" spans="1:17" s="19" customFormat="1" ht="11.45" customHeight="1" x14ac:dyDescent="0.2">
      <c r="A249" s="20"/>
      <c r="B249" s="75" t="s">
        <v>126</v>
      </c>
      <c r="C249" s="29"/>
      <c r="D249" s="24"/>
      <c r="G249" s="1"/>
      <c r="H249" s="17"/>
      <c r="I249" s="29"/>
      <c r="J249" s="17"/>
      <c r="K249" s="17"/>
      <c r="L249" s="17"/>
      <c r="M249" s="17"/>
      <c r="N249" s="17"/>
      <c r="O249" s="17"/>
      <c r="P249" s="17"/>
      <c r="Q249" s="17"/>
    </row>
    <row r="250" spans="1:17" s="19" customFormat="1" ht="11.45" customHeight="1" x14ac:dyDescent="0.2">
      <c r="A250" s="20"/>
      <c r="B250" s="75" t="s">
        <v>159</v>
      </c>
      <c r="C250" s="29"/>
      <c r="D250" s="110"/>
      <c r="G250" s="1"/>
      <c r="H250" s="17"/>
      <c r="I250" s="1"/>
      <c r="J250" s="17"/>
      <c r="K250" s="17"/>
      <c r="L250" s="17"/>
      <c r="M250" s="17"/>
      <c r="N250" s="17"/>
      <c r="O250" s="17"/>
      <c r="P250" s="17"/>
      <c r="Q250" s="17"/>
    </row>
    <row r="251" spans="1:17" s="19" customFormat="1" ht="11.45" customHeight="1" thickBot="1" x14ac:dyDescent="0.25">
      <c r="A251" s="20"/>
      <c r="B251" s="161" t="s">
        <v>87</v>
      </c>
      <c r="C251" s="161"/>
      <c r="D251" s="161"/>
      <c r="E251" s="161"/>
      <c r="F251" s="162"/>
      <c r="G251" s="11"/>
      <c r="H251" s="17"/>
      <c r="I251" s="11"/>
      <c r="J251" s="17"/>
      <c r="K251" s="17"/>
      <c r="L251" s="17"/>
      <c r="M251" s="17"/>
      <c r="N251" s="17"/>
      <c r="O251" s="17"/>
      <c r="P251" s="17"/>
      <c r="Q251" s="17"/>
    </row>
    <row r="252" spans="1:17" s="19" customFormat="1" ht="13.5" thickTop="1" x14ac:dyDescent="0.2">
      <c r="A252" s="20"/>
      <c r="C252" s="97"/>
      <c r="D252" s="110"/>
      <c r="F252" s="97" t="s">
        <v>88</v>
      </c>
      <c r="G252" s="3">
        <f>SUM(G246:G251)</f>
        <v>0</v>
      </c>
      <c r="H252" s="17"/>
      <c r="I252" s="3">
        <f>SUM(I246:I251)</f>
        <v>0</v>
      </c>
      <c r="J252" s="17"/>
      <c r="K252" s="17"/>
      <c r="L252" s="17"/>
      <c r="M252" s="17"/>
      <c r="N252" s="17"/>
      <c r="O252" s="17"/>
      <c r="P252" s="17"/>
      <c r="Q252" s="17"/>
    </row>
    <row r="253" spans="1:17" s="19" customFormat="1" ht="12" customHeight="1" x14ac:dyDescent="0.2">
      <c r="A253" s="111" t="s">
        <v>160</v>
      </c>
      <c r="C253" s="20"/>
      <c r="D253" s="93"/>
      <c r="G253" s="29"/>
      <c r="H253" s="17"/>
      <c r="I253" s="29"/>
      <c r="J253" s="17"/>
      <c r="K253" s="17"/>
      <c r="L253" s="17"/>
      <c r="M253" s="17"/>
      <c r="N253" s="17"/>
      <c r="O253" s="17"/>
      <c r="P253" s="17"/>
      <c r="Q253" s="17"/>
    </row>
    <row r="254" spans="1:17" s="19" customFormat="1" ht="11.45" customHeight="1" x14ac:dyDescent="0.2">
      <c r="A254" s="20"/>
      <c r="B254" s="75" t="s">
        <v>161</v>
      </c>
      <c r="C254" s="29"/>
      <c r="D254" s="24"/>
      <c r="G254" s="1"/>
      <c r="H254" s="17"/>
      <c r="I254" s="1"/>
      <c r="J254" s="17"/>
      <c r="K254" s="17"/>
      <c r="L254" s="17"/>
      <c r="M254" s="17"/>
      <c r="N254" s="17"/>
      <c r="O254" s="17"/>
      <c r="P254" s="17"/>
      <c r="Q254" s="17"/>
    </row>
    <row r="255" spans="1:17" s="19" customFormat="1" ht="11.45" customHeight="1" x14ac:dyDescent="0.2">
      <c r="A255" s="20"/>
      <c r="B255" s="161" t="s">
        <v>87</v>
      </c>
      <c r="C255" s="161"/>
      <c r="D255" s="161"/>
      <c r="E255" s="161"/>
      <c r="F255" s="162"/>
      <c r="G255" s="1"/>
      <c r="H255" s="17"/>
      <c r="I255" s="1"/>
      <c r="J255" s="17"/>
      <c r="K255" s="17"/>
      <c r="L255" s="17"/>
      <c r="M255" s="17"/>
      <c r="N255" s="17"/>
      <c r="O255" s="17"/>
      <c r="P255" s="17"/>
      <c r="Q255" s="17"/>
    </row>
    <row r="256" spans="1:17" s="19" customFormat="1" ht="11.45" customHeight="1" thickBot="1" x14ac:dyDescent="0.25">
      <c r="A256" s="20"/>
      <c r="B256" s="161" t="s">
        <v>87</v>
      </c>
      <c r="C256" s="161"/>
      <c r="D256" s="161"/>
      <c r="E256" s="161"/>
      <c r="F256" s="162"/>
      <c r="G256" s="1"/>
      <c r="H256" s="17"/>
      <c r="I256" s="1"/>
      <c r="J256" s="17"/>
      <c r="K256" s="17"/>
      <c r="L256" s="17"/>
      <c r="M256" s="17"/>
      <c r="N256" s="17"/>
      <c r="O256" s="17"/>
      <c r="P256" s="17"/>
      <c r="Q256" s="17"/>
    </row>
    <row r="257" spans="1:21" s="19" customFormat="1" ht="13.5" thickTop="1" x14ac:dyDescent="0.2">
      <c r="A257" s="20"/>
      <c r="B257" s="160" t="str">
        <f>IF($E$239&lt;$G$244,"FEE TOO HIGH!","")</f>
        <v/>
      </c>
      <c r="C257" s="160"/>
      <c r="D257" s="160"/>
      <c r="F257" s="97" t="s">
        <v>88</v>
      </c>
      <c r="G257" s="3">
        <f>SUM(G254:G256)</f>
        <v>0</v>
      </c>
      <c r="H257" s="17"/>
      <c r="I257" s="3">
        <f>SUM(I254:I256)</f>
        <v>0</v>
      </c>
      <c r="J257" s="17"/>
      <c r="K257" s="17"/>
      <c r="L257" s="17"/>
      <c r="M257" s="17"/>
      <c r="N257" s="17"/>
      <c r="O257" s="17"/>
      <c r="P257" s="17"/>
      <c r="Q257" s="17"/>
    </row>
    <row r="258" spans="1:21" s="19" customFormat="1" ht="6" customHeight="1" thickBot="1" x14ac:dyDescent="0.25">
      <c r="A258" s="91"/>
      <c r="B258" s="125"/>
      <c r="C258" s="125"/>
      <c r="D258" s="4"/>
      <c r="G258" s="100"/>
      <c r="H258" s="17"/>
      <c r="I258" s="100"/>
      <c r="J258" s="17"/>
      <c r="K258" s="17"/>
      <c r="L258" s="17"/>
      <c r="M258" s="17"/>
      <c r="N258" s="17"/>
      <c r="O258" s="17"/>
      <c r="P258" s="17"/>
      <c r="Q258" s="17"/>
    </row>
    <row r="259" spans="1:21" s="19" customFormat="1" ht="15" customHeight="1" thickBot="1" x14ac:dyDescent="0.25">
      <c r="B259" s="20"/>
      <c r="C259" s="20"/>
      <c r="D259" s="126"/>
      <c r="F259" s="127" t="s">
        <v>165</v>
      </c>
      <c r="G259" s="12">
        <f>G151+G157+G161+G168+G189+G176+G201+G214+G222+G232+G238+G244+G252+G257</f>
        <v>0</v>
      </c>
      <c r="H259" s="17"/>
      <c r="I259" s="12">
        <f>I151+I157+I161+I168+I189+I176+I201+I214+I222+I232+I238+I244+I252+I257</f>
        <v>0</v>
      </c>
      <c r="J259" s="17"/>
      <c r="K259" s="17"/>
      <c r="L259" s="17"/>
      <c r="M259" s="17"/>
      <c r="N259" s="17"/>
      <c r="O259" s="17"/>
      <c r="P259" s="17"/>
      <c r="Q259" s="17"/>
    </row>
    <row r="260" spans="1:21" s="19" customFormat="1" ht="6.6" customHeight="1" x14ac:dyDescent="0.2">
      <c r="A260" s="91"/>
      <c r="C260" s="125"/>
      <c r="D260" s="4"/>
      <c r="E260" s="98"/>
      <c r="F260" s="98"/>
      <c r="H260" s="98"/>
      <c r="I260" s="98"/>
      <c r="J260" s="128"/>
      <c r="K260" s="17"/>
      <c r="L260" s="17"/>
      <c r="M260" s="17"/>
      <c r="N260" s="17"/>
      <c r="O260" s="17"/>
      <c r="P260" s="17"/>
      <c r="Q260" s="17"/>
      <c r="R260" s="17"/>
      <c r="S260" s="17"/>
      <c r="T260" s="17"/>
      <c r="U260" s="17"/>
    </row>
    <row r="261" spans="1:21" s="19" customFormat="1" ht="12" customHeight="1" x14ac:dyDescent="0.2">
      <c r="B261" s="163" t="s">
        <v>173</v>
      </c>
      <c r="C261" s="163"/>
      <c r="D261" s="129" t="s">
        <v>172</v>
      </c>
      <c r="E261" s="98"/>
      <c r="H261" s="98"/>
      <c r="I261" s="130">
        <f>I259</f>
        <v>0</v>
      </c>
      <c r="J261" s="128"/>
      <c r="K261" s="17"/>
      <c r="L261" s="17"/>
      <c r="M261" s="17"/>
      <c r="N261" s="17"/>
      <c r="O261" s="17"/>
      <c r="P261" s="17"/>
      <c r="Q261" s="17"/>
      <c r="R261" s="17"/>
      <c r="S261" s="17"/>
      <c r="T261" s="17"/>
      <c r="U261" s="17"/>
    </row>
    <row r="262" spans="1:21" s="19" customFormat="1" ht="12" customHeight="1" x14ac:dyDescent="0.2">
      <c r="B262" s="163"/>
      <c r="C262" s="163"/>
      <c r="D262" s="20" t="s">
        <v>181</v>
      </c>
      <c r="I262" s="1"/>
      <c r="K262" s="17"/>
      <c r="L262" s="17"/>
      <c r="M262" s="17"/>
      <c r="N262" s="17"/>
      <c r="O262" s="17"/>
      <c r="P262" s="17"/>
      <c r="Q262" s="17"/>
      <c r="R262" s="17"/>
      <c r="S262" s="17"/>
      <c r="T262" s="17"/>
      <c r="U262" s="17"/>
    </row>
    <row r="263" spans="1:21" s="19" customFormat="1" ht="9" customHeight="1" x14ac:dyDescent="0.2">
      <c r="A263" s="91"/>
      <c r="C263" s="125"/>
      <c r="D263" s="4"/>
      <c r="E263" s="98"/>
      <c r="F263" s="98"/>
      <c r="H263" s="98"/>
      <c r="I263" s="98"/>
      <c r="J263" s="128"/>
      <c r="K263" s="17"/>
      <c r="L263" s="17"/>
      <c r="M263" s="17"/>
      <c r="N263" s="17"/>
      <c r="O263" s="17"/>
      <c r="P263" s="17"/>
      <c r="Q263" s="17"/>
      <c r="R263" s="17"/>
      <c r="S263" s="17"/>
      <c r="T263" s="17"/>
      <c r="U263" s="17"/>
    </row>
    <row r="264" spans="1:21" s="19" customFormat="1" ht="15" customHeight="1" x14ac:dyDescent="0.2">
      <c r="A264" s="131"/>
      <c r="B264" s="34"/>
      <c r="C264" s="34"/>
      <c r="D264" s="126"/>
      <c r="E264" s="13"/>
      <c r="H264" s="132" t="s">
        <v>150</v>
      </c>
      <c r="I264" s="133" t="str">
        <f>IF(I262=0,"",I259/I262)</f>
        <v/>
      </c>
      <c r="J264" s="134" t="str">
        <f>IF(I264&lt;=0.1,"WARNING! This is not above 10.00%.  This must be OVER 10.00%.","Note: must be over 10.00%.")</f>
        <v>Note: must be over 10.00%.</v>
      </c>
      <c r="K264" s="17"/>
      <c r="L264" s="17"/>
      <c r="M264" s="17"/>
      <c r="N264" s="17"/>
      <c r="O264" s="17"/>
      <c r="P264" s="17"/>
      <c r="Q264" s="17"/>
      <c r="R264" s="17"/>
      <c r="S264" s="17"/>
      <c r="T264" s="17"/>
      <c r="U264" s="17"/>
    </row>
    <row r="265" spans="1:21" s="19" customFormat="1" ht="1.9" customHeight="1" x14ac:dyDescent="0.2">
      <c r="D265" s="24"/>
      <c r="K265" s="17"/>
      <c r="L265" s="17"/>
      <c r="M265" s="17"/>
      <c r="N265" s="17"/>
      <c r="O265" s="17"/>
      <c r="P265" s="17"/>
      <c r="Q265" s="17"/>
      <c r="R265" s="17"/>
      <c r="S265" s="17"/>
      <c r="T265" s="17"/>
      <c r="U265" s="17"/>
    </row>
    <row r="266" spans="1:21" s="19" customFormat="1" ht="27" customHeight="1" x14ac:dyDescent="0.2">
      <c r="A266" s="135"/>
      <c r="B266" s="135"/>
      <c r="C266" s="135"/>
      <c r="D266" s="24"/>
      <c r="K266" s="17"/>
      <c r="L266" s="17"/>
      <c r="M266" s="17"/>
      <c r="N266" s="17"/>
      <c r="O266" s="17"/>
      <c r="P266" s="17"/>
      <c r="Q266" s="17"/>
      <c r="R266" s="17"/>
      <c r="S266" s="17"/>
      <c r="T266" s="17"/>
      <c r="U266" s="17"/>
    </row>
    <row r="267" spans="1:21" s="19" customFormat="1" ht="15.75" x14ac:dyDescent="0.2">
      <c r="A267" s="153" t="s">
        <v>162</v>
      </c>
      <c r="B267" s="153"/>
      <c r="C267" s="153"/>
      <c r="D267" s="153"/>
      <c r="E267" s="153"/>
      <c r="F267" s="153"/>
      <c r="G267" s="153"/>
      <c r="H267" s="153"/>
      <c r="I267" s="153"/>
      <c r="J267" s="153"/>
      <c r="K267" s="153"/>
      <c r="L267" s="17"/>
      <c r="M267" s="17"/>
      <c r="N267" s="17"/>
      <c r="O267" s="17"/>
      <c r="P267" s="17"/>
      <c r="Q267" s="17"/>
      <c r="R267" s="17"/>
      <c r="S267" s="17"/>
      <c r="T267" s="17"/>
      <c r="U267" s="17"/>
    </row>
    <row r="268" spans="1:21" s="19" customFormat="1" x14ac:dyDescent="0.2">
      <c r="D268" s="24"/>
      <c r="K268" s="17"/>
      <c r="L268" s="17"/>
      <c r="M268" s="17"/>
      <c r="N268" s="17"/>
      <c r="O268" s="17"/>
      <c r="P268" s="17"/>
      <c r="Q268" s="17"/>
      <c r="R268" s="17"/>
      <c r="S268" s="17"/>
      <c r="T268" s="17"/>
      <c r="U268" s="17"/>
    </row>
    <row r="269" spans="1:21" s="19" customFormat="1" x14ac:dyDescent="0.2">
      <c r="A269" s="135"/>
      <c r="B269" s="135"/>
      <c r="C269" s="135"/>
      <c r="D269" s="24"/>
      <c r="K269" s="17"/>
      <c r="L269" s="17"/>
      <c r="M269" s="17"/>
      <c r="N269" s="17"/>
      <c r="O269" s="17"/>
      <c r="P269" s="17"/>
      <c r="Q269" s="17"/>
      <c r="R269" s="17"/>
      <c r="S269" s="17"/>
      <c r="T269" s="17"/>
      <c r="U269" s="17"/>
    </row>
    <row r="270" spans="1:21" s="19" customFormat="1" ht="15" customHeight="1" x14ac:dyDescent="0.2">
      <c r="A270" s="154" t="s">
        <v>217</v>
      </c>
      <c r="B270" s="154"/>
      <c r="C270" s="154"/>
      <c r="D270" s="154"/>
      <c r="E270" s="154"/>
      <c r="F270" s="155"/>
      <c r="G270" s="156" t="s">
        <v>170</v>
      </c>
      <c r="H270" s="154"/>
      <c r="I270" s="154"/>
      <c r="J270" s="154"/>
      <c r="K270" s="154"/>
      <c r="L270" s="138"/>
      <c r="M270" s="138"/>
      <c r="N270" s="17"/>
      <c r="O270" s="17"/>
      <c r="P270" s="17"/>
      <c r="Q270" s="17"/>
      <c r="R270" s="17"/>
      <c r="S270" s="17"/>
      <c r="T270" s="17"/>
      <c r="U270" s="17"/>
    </row>
    <row r="271" spans="1:21" s="19" customFormat="1" ht="15" customHeight="1" x14ac:dyDescent="0.2">
      <c r="A271" s="154"/>
      <c r="B271" s="154"/>
      <c r="C271" s="154"/>
      <c r="D271" s="154"/>
      <c r="E271" s="154"/>
      <c r="F271" s="155"/>
      <c r="G271" s="156"/>
      <c r="H271" s="154"/>
      <c r="I271" s="154"/>
      <c r="J271" s="154"/>
      <c r="K271" s="154"/>
      <c r="L271" s="17"/>
      <c r="M271" s="17"/>
      <c r="N271" s="17"/>
      <c r="O271" s="17"/>
      <c r="P271" s="17"/>
      <c r="Q271" s="17"/>
      <c r="R271" s="17"/>
      <c r="S271" s="17"/>
      <c r="T271" s="17"/>
      <c r="U271" s="17"/>
    </row>
    <row r="272" spans="1:21" s="19" customFormat="1" ht="15" customHeight="1" x14ac:dyDescent="0.2">
      <c r="A272" s="154"/>
      <c r="B272" s="154"/>
      <c r="C272" s="154"/>
      <c r="D272" s="154"/>
      <c r="E272" s="154"/>
      <c r="F272" s="155"/>
      <c r="G272" s="156"/>
      <c r="H272" s="154"/>
      <c r="I272" s="154"/>
      <c r="J272" s="154"/>
      <c r="K272" s="154"/>
      <c r="L272" s="17"/>
      <c r="M272" s="17"/>
      <c r="N272" s="17"/>
      <c r="O272" s="17"/>
      <c r="P272" s="17"/>
      <c r="Q272" s="17"/>
      <c r="R272" s="17"/>
      <c r="S272" s="17"/>
      <c r="T272" s="17"/>
      <c r="U272" s="17"/>
    </row>
    <row r="273" spans="1:105" s="19" customFormat="1" ht="15" customHeight="1" x14ac:dyDescent="0.2">
      <c r="A273" s="154"/>
      <c r="B273" s="154"/>
      <c r="C273" s="154"/>
      <c r="D273" s="154"/>
      <c r="E273" s="154"/>
      <c r="F273" s="155"/>
      <c r="G273" s="156"/>
      <c r="H273" s="154"/>
      <c r="I273" s="154"/>
      <c r="J273" s="154"/>
      <c r="K273" s="154"/>
      <c r="L273" s="17"/>
      <c r="M273" s="17"/>
      <c r="N273" s="17"/>
      <c r="O273" s="17"/>
      <c r="P273" s="17"/>
      <c r="Q273" s="17"/>
      <c r="R273" s="17"/>
      <c r="S273" s="17"/>
      <c r="T273" s="17"/>
      <c r="U273" s="17"/>
    </row>
    <row r="274" spans="1:105" s="19" customFormat="1" ht="16.149999999999999" customHeight="1" x14ac:dyDescent="0.2">
      <c r="A274" s="136"/>
      <c r="B274" s="136"/>
      <c r="C274" s="136"/>
      <c r="D274" s="136"/>
      <c r="E274" s="136"/>
      <c r="F274" s="136"/>
      <c r="G274" s="137"/>
      <c r="H274" s="136"/>
      <c r="I274" s="136"/>
      <c r="J274" s="136"/>
      <c r="K274" s="136"/>
      <c r="L274" s="17"/>
      <c r="M274" s="17"/>
      <c r="N274" s="17"/>
      <c r="O274" s="17"/>
      <c r="P274" s="17"/>
      <c r="Q274" s="17"/>
      <c r="R274" s="17"/>
      <c r="S274" s="17"/>
      <c r="T274" s="17"/>
      <c r="U274" s="17"/>
    </row>
    <row r="275" spans="1:105" s="19" customFormat="1" ht="16.149999999999999" customHeight="1" x14ac:dyDescent="0.2">
      <c r="A275" s="136"/>
      <c r="B275" s="136"/>
      <c r="C275" s="136"/>
      <c r="D275" s="136"/>
      <c r="E275" s="136"/>
      <c r="F275" s="136"/>
      <c r="G275" s="137"/>
      <c r="H275" s="136"/>
      <c r="I275" s="136"/>
      <c r="J275" s="136"/>
      <c r="K275" s="136"/>
      <c r="L275" s="17"/>
      <c r="M275" s="17"/>
      <c r="N275" s="17"/>
      <c r="O275" s="17"/>
      <c r="P275" s="17"/>
      <c r="Q275" s="17"/>
      <c r="R275" s="17"/>
      <c r="S275" s="17"/>
      <c r="T275" s="17"/>
      <c r="U275" s="17"/>
    </row>
    <row r="276" spans="1:105" s="19" customFormat="1" ht="21.6" customHeight="1" x14ac:dyDescent="0.2">
      <c r="A276" s="139"/>
      <c r="B276" s="140"/>
      <c r="C276" s="139"/>
      <c r="D276" s="141"/>
      <c r="E276" s="140"/>
      <c r="F276" s="140"/>
      <c r="G276" s="142"/>
      <c r="H276" s="140"/>
      <c r="I276" s="140"/>
      <c r="J276" s="140"/>
      <c r="K276" s="139"/>
      <c r="L276" s="17"/>
      <c r="M276" s="17"/>
      <c r="N276" s="17"/>
      <c r="O276" s="17"/>
      <c r="P276" s="17"/>
      <c r="Q276" s="17"/>
      <c r="R276" s="17"/>
      <c r="S276" s="17"/>
      <c r="T276" s="17"/>
      <c r="U276" s="17"/>
    </row>
    <row r="277" spans="1:105" s="19" customFormat="1" ht="21.6" customHeight="1" x14ac:dyDescent="0.2">
      <c r="A277" s="143" t="s">
        <v>78</v>
      </c>
      <c r="B277" s="21"/>
      <c r="C277" s="21"/>
      <c r="D277" s="144"/>
      <c r="E277" s="144"/>
      <c r="F277" s="21"/>
      <c r="G277" s="145" t="s">
        <v>127</v>
      </c>
      <c r="H277" s="146"/>
      <c r="I277" s="146"/>
      <c r="J277" s="146"/>
      <c r="K277" s="147"/>
      <c r="L277" s="17"/>
      <c r="M277" s="17"/>
      <c r="N277" s="17"/>
      <c r="O277" s="17"/>
      <c r="P277" s="17"/>
      <c r="Q277" s="17"/>
      <c r="R277" s="17"/>
      <c r="S277" s="17"/>
      <c r="T277" s="17"/>
      <c r="U277" s="17"/>
    </row>
    <row r="278" spans="1:105" s="19" customFormat="1" ht="21.6" customHeight="1" x14ac:dyDescent="0.2">
      <c r="A278" s="21"/>
      <c r="B278" s="143"/>
      <c r="C278" s="21"/>
      <c r="D278" s="144"/>
      <c r="E278" s="144"/>
      <c r="F278" s="21"/>
      <c r="G278" s="145"/>
      <c r="H278" s="146"/>
      <c r="I278" s="146"/>
      <c r="J278" s="146"/>
      <c r="K278" s="147"/>
      <c r="L278" s="17"/>
      <c r="M278" s="17"/>
      <c r="N278" s="17"/>
      <c r="O278" s="17"/>
      <c r="P278" s="17"/>
      <c r="Q278" s="17"/>
      <c r="R278" s="17"/>
      <c r="S278" s="17"/>
      <c r="T278" s="17"/>
      <c r="U278" s="17"/>
    </row>
    <row r="279" spans="1:105" s="19" customFormat="1" ht="21.6" customHeight="1" x14ac:dyDescent="0.2">
      <c r="A279" s="157">
        <f>$E$66</f>
        <v>0</v>
      </c>
      <c r="B279" s="157"/>
      <c r="C279" s="157"/>
      <c r="D279" s="157"/>
      <c r="E279" s="158"/>
      <c r="F279" s="158"/>
      <c r="G279" s="159"/>
      <c r="H279" s="157"/>
      <c r="I279" s="157"/>
      <c r="J279" s="157"/>
      <c r="K279" s="157"/>
      <c r="L279" s="17"/>
      <c r="M279" s="17"/>
      <c r="N279" s="17"/>
      <c r="O279" s="17"/>
      <c r="P279" s="17"/>
      <c r="Q279" s="17"/>
      <c r="R279" s="17"/>
      <c r="S279" s="17"/>
      <c r="T279" s="17"/>
      <c r="U279" s="17"/>
    </row>
    <row r="280" spans="1:105" s="19" customFormat="1" ht="21.6" customHeight="1" x14ac:dyDescent="0.2">
      <c r="A280" s="143" t="s">
        <v>128</v>
      </c>
      <c r="B280" s="21"/>
      <c r="C280" s="21"/>
      <c r="D280" s="144"/>
      <c r="E280" s="152" t="s">
        <v>9</v>
      </c>
      <c r="F280" s="152"/>
      <c r="G280" s="145" t="s">
        <v>182</v>
      </c>
      <c r="H280" s="146"/>
      <c r="I280" s="146"/>
      <c r="J280" s="148"/>
      <c r="K280" s="147"/>
      <c r="L280" s="17"/>
      <c r="M280" s="17"/>
      <c r="N280" s="17"/>
      <c r="O280" s="17"/>
      <c r="P280" s="17"/>
      <c r="Q280" s="17"/>
      <c r="R280" s="17"/>
      <c r="S280" s="17"/>
      <c r="T280" s="17"/>
      <c r="U280" s="17"/>
    </row>
    <row r="281" spans="1:105" x14ac:dyDescent="0.2">
      <c r="A281" s="21"/>
      <c r="B281" s="21"/>
      <c r="C281" s="21"/>
      <c r="D281" s="21"/>
      <c r="E281" s="21"/>
      <c r="F281" s="21"/>
      <c r="G281" s="21"/>
      <c r="H281" s="21"/>
      <c r="I281" s="21"/>
      <c r="J281" s="21"/>
      <c r="K281" s="21"/>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19"/>
      <c r="CD281" s="19"/>
      <c r="CE281" s="19"/>
      <c r="CF281" s="19"/>
      <c r="CG281" s="19"/>
      <c r="CH281" s="19"/>
      <c r="CI281" s="19"/>
      <c r="CJ281" s="19"/>
      <c r="CK281" s="19"/>
      <c r="CL281" s="19"/>
      <c r="CM281" s="19"/>
      <c r="CN281" s="19"/>
      <c r="CO281" s="19"/>
      <c r="CP281" s="19"/>
      <c r="CQ281" s="19"/>
      <c r="CR281" s="19"/>
      <c r="CS281" s="19"/>
      <c r="CT281" s="19"/>
      <c r="CU281" s="19"/>
      <c r="CV281" s="19"/>
      <c r="CW281" s="19"/>
      <c r="CX281" s="19"/>
      <c r="CY281" s="19"/>
      <c r="CZ281" s="19"/>
      <c r="DA281" s="19"/>
    </row>
    <row r="282" spans="1:105" x14ac:dyDescent="0.2">
      <c r="A282" s="21"/>
      <c r="B282" s="21"/>
      <c r="C282" s="21"/>
      <c r="D282" s="21"/>
      <c r="E282" s="21"/>
      <c r="F282" s="21"/>
      <c r="G282" s="21"/>
      <c r="H282" s="21"/>
      <c r="I282" s="21"/>
      <c r="J282" s="21"/>
      <c r="K282" s="21"/>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19"/>
      <c r="CD282" s="19"/>
      <c r="CE282" s="19"/>
      <c r="CF282" s="19"/>
      <c r="CG282" s="19"/>
      <c r="CH282" s="19"/>
      <c r="CI282" s="19"/>
      <c r="CJ282" s="19"/>
      <c r="CK282" s="19"/>
      <c r="CL282" s="19"/>
      <c r="CM282" s="19"/>
      <c r="CN282" s="19"/>
      <c r="CO282" s="19"/>
      <c r="CP282" s="19"/>
      <c r="CQ282" s="19"/>
      <c r="CR282" s="19"/>
      <c r="CS282" s="19"/>
      <c r="CT282" s="19"/>
      <c r="CU282" s="19"/>
      <c r="CV282" s="19"/>
      <c r="CW282" s="19"/>
      <c r="CX282" s="19"/>
      <c r="CY282" s="19"/>
      <c r="CZ282" s="19"/>
      <c r="DA282" s="19"/>
    </row>
    <row r="283" spans="1:105" x14ac:dyDescent="0.2">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19"/>
      <c r="CD283" s="19"/>
      <c r="CE283" s="19"/>
      <c r="CF283" s="19"/>
      <c r="CG283" s="19"/>
      <c r="CH283" s="19"/>
      <c r="CI283" s="19"/>
      <c r="CJ283" s="19"/>
      <c r="CK283" s="19"/>
      <c r="CL283" s="19"/>
      <c r="CM283" s="19"/>
      <c r="CN283" s="19"/>
      <c r="CO283" s="19"/>
      <c r="CP283" s="19"/>
      <c r="CQ283" s="19"/>
      <c r="CR283" s="19"/>
      <c r="CS283" s="19"/>
      <c r="CT283" s="19"/>
      <c r="CU283" s="19"/>
      <c r="CV283" s="19"/>
      <c r="CW283" s="19"/>
      <c r="CX283" s="19"/>
      <c r="CY283" s="19"/>
      <c r="CZ283" s="19"/>
      <c r="DA283" s="19"/>
    </row>
    <row r="284" spans="1:105" x14ac:dyDescent="0.2">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19"/>
      <c r="CD284" s="19"/>
      <c r="CE284" s="19"/>
      <c r="CF284" s="19"/>
      <c r="CG284" s="19"/>
      <c r="CH284" s="19"/>
      <c r="CI284" s="19"/>
      <c r="CJ284" s="19"/>
      <c r="CK284" s="19"/>
      <c r="CL284" s="19"/>
      <c r="CM284" s="19"/>
      <c r="CN284" s="19"/>
      <c r="CO284" s="19"/>
      <c r="CP284" s="19"/>
      <c r="CQ284" s="19"/>
      <c r="CR284" s="19"/>
      <c r="CS284" s="19"/>
      <c r="CT284" s="19"/>
      <c r="CU284" s="19"/>
      <c r="CV284" s="19"/>
      <c r="CW284" s="19"/>
      <c r="CX284" s="19"/>
      <c r="CY284" s="19"/>
      <c r="CZ284" s="19"/>
      <c r="DA284" s="19"/>
    </row>
    <row r="285" spans="1:105" x14ac:dyDescent="0.2">
      <c r="B285" s="19"/>
      <c r="C285" s="19"/>
      <c r="D285" s="19"/>
      <c r="E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c r="BE285" s="19"/>
      <c r="BF285" s="19"/>
      <c r="BG285" s="19"/>
      <c r="BH285" s="19"/>
      <c r="BI285" s="19"/>
      <c r="BJ285" s="19"/>
      <c r="BK285" s="19"/>
      <c r="BL285" s="19"/>
      <c r="BM285" s="19"/>
      <c r="BN285" s="19"/>
      <c r="BO285" s="19"/>
      <c r="BP285" s="19"/>
      <c r="BQ285" s="19"/>
      <c r="BR285" s="19"/>
      <c r="BS285" s="19"/>
      <c r="BT285" s="19"/>
      <c r="BU285" s="19"/>
      <c r="BV285" s="19"/>
      <c r="BW285" s="19"/>
      <c r="BX285" s="19"/>
      <c r="BY285" s="19"/>
      <c r="BZ285" s="19"/>
      <c r="CA285" s="19"/>
      <c r="CB285" s="19"/>
      <c r="CC285" s="19"/>
      <c r="CD285" s="19"/>
      <c r="CE285" s="19"/>
      <c r="CF285" s="19"/>
      <c r="CG285" s="19"/>
      <c r="CH285" s="19"/>
      <c r="CI285" s="19"/>
      <c r="CJ285" s="19"/>
      <c r="CK285" s="19"/>
      <c r="CL285" s="19"/>
      <c r="CM285" s="19"/>
      <c r="CN285" s="19"/>
      <c r="CO285" s="19"/>
      <c r="CP285" s="19"/>
      <c r="CQ285" s="19"/>
      <c r="CR285" s="19"/>
      <c r="CS285" s="19"/>
      <c r="CT285" s="19"/>
      <c r="CU285" s="19"/>
      <c r="CV285" s="19"/>
      <c r="CW285" s="19"/>
      <c r="CX285" s="19"/>
      <c r="CY285" s="19"/>
      <c r="CZ285" s="19"/>
      <c r="DA285" s="19"/>
    </row>
    <row r="286" spans="1:105" x14ac:dyDescent="0.2">
      <c r="B286" s="19"/>
      <c r="C286" s="19"/>
      <c r="D286" s="19"/>
      <c r="E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19"/>
      <c r="CD286" s="19"/>
      <c r="CE286" s="19"/>
      <c r="CF286" s="19"/>
      <c r="CG286" s="19"/>
      <c r="CH286" s="19"/>
      <c r="CI286" s="19"/>
      <c r="CJ286" s="19"/>
      <c r="CK286" s="19"/>
      <c r="CL286" s="19"/>
      <c r="CM286" s="19"/>
      <c r="CN286" s="19"/>
      <c r="CO286" s="19"/>
      <c r="CP286" s="19"/>
      <c r="CQ286" s="19"/>
      <c r="CR286" s="19"/>
      <c r="CS286" s="19"/>
      <c r="CT286" s="19"/>
      <c r="CU286" s="19"/>
      <c r="CV286" s="19"/>
      <c r="CW286" s="19"/>
      <c r="CX286" s="19"/>
      <c r="CY286" s="19"/>
      <c r="CZ286" s="19"/>
      <c r="DA286" s="19"/>
    </row>
    <row r="287" spans="1:105" x14ac:dyDescent="0.2">
      <c r="B287" s="19"/>
      <c r="C287" s="19"/>
      <c r="D287" s="19"/>
      <c r="E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19"/>
      <c r="CD287" s="19"/>
      <c r="CE287" s="19"/>
      <c r="CF287" s="19"/>
      <c r="CG287" s="19"/>
      <c r="CH287" s="19"/>
      <c r="CI287" s="19"/>
      <c r="CJ287" s="19"/>
      <c r="CK287" s="19"/>
      <c r="CL287" s="19"/>
      <c r="CM287" s="19"/>
      <c r="CN287" s="19"/>
      <c r="CO287" s="19"/>
      <c r="CP287" s="19"/>
      <c r="CQ287" s="19"/>
      <c r="CR287" s="19"/>
      <c r="CS287" s="19"/>
      <c r="CT287" s="19"/>
      <c r="CU287" s="19"/>
      <c r="CV287" s="19"/>
      <c r="CW287" s="19"/>
      <c r="CX287" s="19"/>
      <c r="CY287" s="19"/>
      <c r="CZ287" s="19"/>
      <c r="DA287" s="19"/>
    </row>
    <row r="288" spans="1:105" x14ac:dyDescent="0.2">
      <c r="B288" s="19"/>
      <c r="C288" s="19"/>
      <c r="D288" s="19"/>
      <c r="E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19"/>
      <c r="CD288" s="19"/>
      <c r="CE288" s="19"/>
      <c r="CF288" s="19"/>
      <c r="CG288" s="19"/>
      <c r="CH288" s="19"/>
      <c r="CI288" s="19"/>
      <c r="CJ288" s="19"/>
      <c r="CK288" s="19"/>
      <c r="CL288" s="19"/>
      <c r="CM288" s="19"/>
      <c r="CN288" s="19"/>
      <c r="CO288" s="19"/>
      <c r="CP288" s="19"/>
      <c r="CQ288" s="19"/>
      <c r="CR288" s="19"/>
      <c r="CS288" s="19"/>
      <c r="CT288" s="19"/>
      <c r="CU288" s="19"/>
      <c r="CV288" s="19"/>
      <c r="CW288" s="19"/>
      <c r="CX288" s="19"/>
      <c r="CY288" s="19"/>
      <c r="CZ288" s="19"/>
      <c r="DA288" s="19"/>
    </row>
    <row r="289" spans="2:105" x14ac:dyDescent="0.2">
      <c r="B289" s="19"/>
      <c r="C289" s="19"/>
      <c r="D289" s="19"/>
      <c r="E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c r="BS289" s="19"/>
      <c r="BT289" s="19"/>
      <c r="BU289" s="19"/>
      <c r="BV289" s="19"/>
      <c r="BW289" s="19"/>
      <c r="BX289" s="19"/>
      <c r="BY289" s="19"/>
      <c r="BZ289" s="19"/>
      <c r="CA289" s="19"/>
      <c r="CB289" s="19"/>
      <c r="CC289" s="19"/>
      <c r="CD289" s="19"/>
      <c r="CE289" s="19"/>
      <c r="CF289" s="19"/>
      <c r="CG289" s="19"/>
      <c r="CH289" s="19"/>
      <c r="CI289" s="19"/>
      <c r="CJ289" s="19"/>
      <c r="CK289" s="19"/>
      <c r="CL289" s="19"/>
      <c r="CM289" s="19"/>
      <c r="CN289" s="19"/>
      <c r="CO289" s="19"/>
      <c r="CP289" s="19"/>
      <c r="CQ289" s="19"/>
      <c r="CR289" s="19"/>
      <c r="CS289" s="19"/>
      <c r="CT289" s="19"/>
      <c r="CU289" s="19"/>
      <c r="CV289" s="19"/>
      <c r="CW289" s="19"/>
      <c r="CX289" s="19"/>
      <c r="CY289" s="19"/>
      <c r="CZ289" s="19"/>
      <c r="DA289" s="19"/>
    </row>
    <row r="290" spans="2:105" x14ac:dyDescent="0.2">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c r="BZ290" s="19"/>
      <c r="CA290" s="19"/>
      <c r="CB290" s="19"/>
      <c r="CC290" s="19"/>
      <c r="CD290" s="19"/>
      <c r="CE290" s="19"/>
      <c r="CF290" s="19"/>
      <c r="CG290" s="19"/>
      <c r="CH290" s="19"/>
      <c r="CI290" s="19"/>
      <c r="CJ290" s="19"/>
      <c r="CK290" s="19"/>
      <c r="CL290" s="19"/>
      <c r="CM290" s="19"/>
      <c r="CN290" s="19"/>
      <c r="CO290" s="19"/>
      <c r="CP290" s="19"/>
      <c r="CQ290" s="19"/>
      <c r="CR290" s="19"/>
      <c r="CS290" s="19"/>
      <c r="CT290" s="19"/>
      <c r="CU290" s="19"/>
      <c r="CV290" s="19"/>
      <c r="CW290" s="19"/>
      <c r="CX290" s="19"/>
      <c r="CY290" s="19"/>
      <c r="CZ290" s="19"/>
      <c r="DA290" s="19"/>
    </row>
    <row r="291" spans="2:105" x14ac:dyDescent="0.2">
      <c r="B291" s="149" t="s">
        <v>129</v>
      </c>
      <c r="C291" s="149"/>
      <c r="D291" s="149"/>
      <c r="E291" s="149"/>
      <c r="F291" s="150"/>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19"/>
      <c r="CD291" s="19"/>
      <c r="CE291" s="19"/>
      <c r="CF291" s="19"/>
      <c r="CG291" s="19"/>
      <c r="CH291" s="19"/>
      <c r="CI291" s="19"/>
      <c r="CJ291" s="19"/>
      <c r="CK291" s="19"/>
      <c r="CL291" s="19"/>
      <c r="CM291" s="19"/>
      <c r="CN291" s="19"/>
      <c r="CO291" s="19"/>
      <c r="CP291" s="19"/>
      <c r="CQ291" s="19"/>
      <c r="CR291" s="19"/>
      <c r="CS291" s="19"/>
      <c r="CT291" s="19"/>
      <c r="CU291" s="19"/>
      <c r="CV291" s="19"/>
      <c r="CW291" s="19"/>
      <c r="CX291" s="19"/>
      <c r="CY291" s="19"/>
      <c r="CZ291" s="19"/>
      <c r="DA291" s="19"/>
    </row>
    <row r="292" spans="2:105" x14ac:dyDescent="0.2">
      <c r="B292" s="149"/>
      <c r="C292" s="149"/>
      <c r="D292" s="149"/>
      <c r="E292" s="149"/>
      <c r="F292" s="150"/>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c r="BD292" s="19"/>
      <c r="BE292" s="19"/>
      <c r="BF292" s="19"/>
      <c r="BG292" s="19"/>
      <c r="BH292" s="19"/>
      <c r="BI292" s="19"/>
      <c r="BJ292" s="19"/>
      <c r="BK292" s="19"/>
      <c r="BL292" s="19"/>
      <c r="BM292" s="19"/>
      <c r="BN292" s="19"/>
      <c r="BO292" s="19"/>
      <c r="BP292" s="19"/>
      <c r="BQ292" s="19"/>
      <c r="BR292" s="19"/>
      <c r="BS292" s="19"/>
      <c r="BT292" s="19"/>
      <c r="BU292" s="19"/>
      <c r="BV292" s="19"/>
      <c r="BW292" s="19"/>
      <c r="BX292" s="19"/>
      <c r="BY292" s="19"/>
      <c r="BZ292" s="19"/>
      <c r="CA292" s="19"/>
      <c r="CB292" s="19"/>
      <c r="CC292" s="19"/>
      <c r="CD292" s="19"/>
      <c r="CE292" s="19"/>
      <c r="CF292" s="19"/>
      <c r="CG292" s="19"/>
      <c r="CH292" s="19"/>
      <c r="CI292" s="19"/>
      <c r="CJ292" s="19"/>
      <c r="CK292" s="19"/>
      <c r="CL292" s="19"/>
      <c r="CM292" s="19"/>
      <c r="CN292" s="19"/>
      <c r="CO292" s="19"/>
      <c r="CP292" s="19"/>
      <c r="CQ292" s="19"/>
      <c r="CR292" s="19"/>
      <c r="CS292" s="19"/>
      <c r="CT292" s="19"/>
      <c r="CU292" s="19"/>
      <c r="CV292" s="19"/>
      <c r="CW292" s="19"/>
      <c r="CX292" s="19"/>
      <c r="CY292" s="19"/>
      <c r="CZ292" s="19"/>
      <c r="DA292" s="19"/>
    </row>
    <row r="293" spans="2:105" x14ac:dyDescent="0.2">
      <c r="B293" s="149" t="s">
        <v>130</v>
      </c>
      <c r="C293" s="149"/>
      <c r="D293" s="149"/>
      <c r="E293" s="151"/>
      <c r="F293" s="149">
        <v>0.02</v>
      </c>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c r="BD293" s="19"/>
      <c r="BE293" s="19"/>
      <c r="BF293" s="19"/>
      <c r="BG293" s="19"/>
      <c r="BH293" s="19"/>
      <c r="BI293" s="19"/>
      <c r="BJ293" s="19"/>
      <c r="BK293" s="19"/>
      <c r="BL293" s="19"/>
      <c r="BM293" s="19"/>
      <c r="BN293" s="19"/>
      <c r="BO293" s="19"/>
      <c r="BP293" s="19"/>
      <c r="BQ293" s="19"/>
      <c r="BR293" s="19"/>
      <c r="BS293" s="19"/>
      <c r="BT293" s="19"/>
      <c r="BU293" s="19"/>
      <c r="BV293" s="19"/>
      <c r="BW293" s="19"/>
      <c r="BX293" s="19"/>
      <c r="BY293" s="19"/>
      <c r="BZ293" s="19"/>
      <c r="CA293" s="19"/>
      <c r="CB293" s="19"/>
      <c r="CC293" s="19"/>
      <c r="CD293" s="19"/>
      <c r="CE293" s="19"/>
      <c r="CF293" s="19"/>
      <c r="CG293" s="19"/>
      <c r="CH293" s="19"/>
      <c r="CI293" s="19"/>
      <c r="CJ293" s="19"/>
      <c r="CK293" s="19"/>
      <c r="CL293" s="19"/>
      <c r="CM293" s="19"/>
      <c r="CN293" s="19"/>
      <c r="CO293" s="19"/>
      <c r="CP293" s="19"/>
      <c r="CQ293" s="19"/>
      <c r="CR293" s="19"/>
      <c r="CS293" s="19"/>
      <c r="CT293" s="19"/>
      <c r="CU293" s="19"/>
      <c r="CV293" s="19"/>
      <c r="CW293" s="19"/>
      <c r="CX293" s="19"/>
      <c r="CY293" s="19"/>
      <c r="CZ293" s="19"/>
      <c r="DA293" s="19"/>
    </row>
    <row r="294" spans="2:105" x14ac:dyDescent="0.2">
      <c r="B294" s="149" t="s">
        <v>131</v>
      </c>
      <c r="C294" s="149"/>
      <c r="D294" s="149"/>
      <c r="E294" s="151"/>
      <c r="F294" s="149">
        <v>0.1</v>
      </c>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19"/>
      <c r="CD294" s="19"/>
      <c r="CE294" s="19"/>
      <c r="CF294" s="19"/>
      <c r="CG294" s="19"/>
      <c r="CH294" s="19"/>
      <c r="CI294" s="19"/>
      <c r="CJ294" s="19"/>
      <c r="CK294" s="19"/>
      <c r="CL294" s="19"/>
      <c r="CM294" s="19"/>
      <c r="CN294" s="19"/>
      <c r="CO294" s="19"/>
      <c r="CP294" s="19"/>
      <c r="CQ294" s="19"/>
      <c r="CR294" s="19"/>
      <c r="CS294" s="19"/>
      <c r="CT294" s="19"/>
      <c r="CU294" s="19"/>
      <c r="CV294" s="19"/>
      <c r="CW294" s="19"/>
      <c r="CX294" s="19"/>
      <c r="CY294" s="19"/>
      <c r="CZ294" s="19"/>
      <c r="DA294" s="19"/>
    </row>
    <row r="295" spans="2:105" x14ac:dyDescent="0.2">
      <c r="B295" s="149" t="s">
        <v>132</v>
      </c>
      <c r="C295" s="149"/>
      <c r="D295" s="149"/>
      <c r="E295" s="151"/>
      <c r="F295" s="149">
        <v>0.03</v>
      </c>
    </row>
    <row r="296" spans="2:105" x14ac:dyDescent="0.2">
      <c r="B296" s="149" t="s">
        <v>133</v>
      </c>
      <c r="C296" s="149"/>
      <c r="D296" s="149"/>
      <c r="E296" s="149"/>
      <c r="F296" s="149">
        <v>6</v>
      </c>
    </row>
    <row r="297" spans="2:105" x14ac:dyDescent="0.2">
      <c r="B297" s="149" t="s">
        <v>134</v>
      </c>
      <c r="C297" s="150"/>
      <c r="D297" s="150"/>
      <c r="E297" s="150"/>
      <c r="F297" s="149">
        <v>6</v>
      </c>
    </row>
  </sheetData>
  <sheetProtection password="DE66" sheet="1"/>
  <mergeCells count="105">
    <mergeCell ref="A1:K1"/>
    <mergeCell ref="A2:K2"/>
    <mergeCell ref="A5:K7"/>
    <mergeCell ref="E10:K10"/>
    <mergeCell ref="J12:K12"/>
    <mergeCell ref="A49:G49"/>
    <mergeCell ref="H49:J49"/>
    <mergeCell ref="A52:K52"/>
    <mergeCell ref="A54:K54"/>
    <mergeCell ref="A55:K55"/>
    <mergeCell ref="E57:G57"/>
    <mergeCell ref="E59:H59"/>
    <mergeCell ref="J59:K59"/>
    <mergeCell ref="E60:F60"/>
    <mergeCell ref="J60:K60"/>
    <mergeCell ref="E62:K62"/>
    <mergeCell ref="E63:G63"/>
    <mergeCell ref="I63:K63"/>
    <mergeCell ref="E64:G64"/>
    <mergeCell ref="I64:K64"/>
    <mergeCell ref="E65:F65"/>
    <mergeCell ref="J65:K65"/>
    <mergeCell ref="E66:G66"/>
    <mergeCell ref="I66:K66"/>
    <mergeCell ref="E67:G67"/>
    <mergeCell ref="I67:K67"/>
    <mergeCell ref="E69:K69"/>
    <mergeCell ref="E70:G70"/>
    <mergeCell ref="I70:K70"/>
    <mergeCell ref="E71:G71"/>
    <mergeCell ref="I71:K71"/>
    <mergeCell ref="E72:F72"/>
    <mergeCell ref="J72:K72"/>
    <mergeCell ref="E73:G73"/>
    <mergeCell ref="I73:K73"/>
    <mergeCell ref="E74:G74"/>
    <mergeCell ref="I74:K74"/>
    <mergeCell ref="F76:K76"/>
    <mergeCell ref="G77:I77"/>
    <mergeCell ref="G78:I78"/>
    <mergeCell ref="G79:I79"/>
    <mergeCell ref="G80:I80"/>
    <mergeCell ref="G81:I81"/>
    <mergeCell ref="G82:I82"/>
    <mergeCell ref="G83:I83"/>
    <mergeCell ref="E85:K85"/>
    <mergeCell ref="E86:G86"/>
    <mergeCell ref="I86:K86"/>
    <mergeCell ref="E87:G87"/>
    <mergeCell ref="I87:K87"/>
    <mergeCell ref="E88:F88"/>
    <mergeCell ref="J88:K88"/>
    <mergeCell ref="E89:G89"/>
    <mergeCell ref="I89:K89"/>
    <mergeCell ref="E90:G90"/>
    <mergeCell ref="I90:K90"/>
    <mergeCell ref="F92:K92"/>
    <mergeCell ref="G93:I93"/>
    <mergeCell ref="A117:K117"/>
    <mergeCell ref="G94:I94"/>
    <mergeCell ref="G95:I95"/>
    <mergeCell ref="G96:I96"/>
    <mergeCell ref="G97:I97"/>
    <mergeCell ref="G98:I98"/>
    <mergeCell ref="G99:I99"/>
    <mergeCell ref="D120:J120"/>
    <mergeCell ref="G132:K132"/>
    <mergeCell ref="I135:K135"/>
    <mergeCell ref="D136:G136"/>
    <mergeCell ref="I136:K136"/>
    <mergeCell ref="A103:K103"/>
    <mergeCell ref="E111:E112"/>
    <mergeCell ref="G112:J113"/>
    <mergeCell ref="A115:K115"/>
    <mergeCell ref="A116:K116"/>
    <mergeCell ref="J170:K170"/>
    <mergeCell ref="B176:D176"/>
    <mergeCell ref="B188:F188"/>
    <mergeCell ref="A203:K203"/>
    <mergeCell ref="A137:K137"/>
    <mergeCell ref="A138:K138"/>
    <mergeCell ref="A140:K140"/>
    <mergeCell ref="B148:F148"/>
    <mergeCell ref="B149:F149"/>
    <mergeCell ref="B150:F150"/>
    <mergeCell ref="A204:K204"/>
    <mergeCell ref="A205:K205"/>
    <mergeCell ref="A207:K207"/>
    <mergeCell ref="B221:F221"/>
    <mergeCell ref="B231:F231"/>
    <mergeCell ref="B237:F237"/>
    <mergeCell ref="B244:D244"/>
    <mergeCell ref="B251:F251"/>
    <mergeCell ref="B255:F255"/>
    <mergeCell ref="B256:F256"/>
    <mergeCell ref="B257:D257"/>
    <mergeCell ref="B261:C262"/>
    <mergeCell ref="E280:F280"/>
    <mergeCell ref="A267:K267"/>
    <mergeCell ref="A270:F273"/>
    <mergeCell ref="G270:K273"/>
    <mergeCell ref="A279:D279"/>
    <mergeCell ref="E279:F279"/>
    <mergeCell ref="G279:I279"/>
    <mergeCell ref="J279:K279"/>
  </mergeCells>
  <dataValidations count="1">
    <dataValidation type="list" allowBlank="1" showInputMessage="1" showErrorMessage="1" sqref="K14 K16 K18">
      <formula1>"Yes, No"</formula1>
    </dataValidation>
  </dataValidations>
  <printOptions horizontalCentered="1"/>
  <pageMargins left="0.35" right="0.35" top="0.75" bottom="0.45" header="0.3" footer="0.3"/>
  <pageSetup orientation="portrait" horizontalDpi="1200" verticalDpi="1200" r:id="rId1"/>
  <headerFooter>
    <oddHeader>&amp;C&amp;"Arial Narrow,Regular"&amp;14Georgia Department of Community Affairs&amp;"Arial,Regular"&amp;10
&amp;"Arial Narrow,Regular"&amp;12Low Income Housing Tax Credit Program</oddHeader>
    <oddFooter>&amp;L&amp;"Arial Narrow,Regular"&amp;9HFDD Form - 10% Test&amp;C&amp;"Arial Narrow,Regular"&amp;9&amp;P of &amp;N</oddFooter>
  </headerFooter>
  <rowBreaks count="4" manualBreakCount="4">
    <brk id="53" max="16383" man="1"/>
    <brk id="115" max="16383" man="1"/>
    <brk id="136" max="16383" man="1"/>
    <brk id="20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B9E121E10A17F468199686BA832D258" ma:contentTypeVersion="0" ma:contentTypeDescription="Create a new document." ma:contentTypeScope="" ma:versionID="749781480cad47a30c9f0dfc5b6b385b">
  <xsd:schema xmlns:xsd="http://www.w3.org/2001/XMLSchema" xmlns:xs="http://www.w3.org/2001/XMLSchema" xmlns:p="http://schemas.microsoft.com/office/2006/metadata/properties" targetNamespace="http://schemas.microsoft.com/office/2006/metadata/properties" ma:root="true" ma:fieldsID="abc59ee2edf01cfb808cadb27e045d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D89F6A-18F7-416D-BC9A-6C568962C187}">
  <ds:schemaRefs>
    <ds:schemaRef ds:uri="http://schemas.microsoft.com/sharepoint/v3/contenttype/forms"/>
  </ds:schemaRefs>
</ds:datastoreItem>
</file>

<file path=customXml/itemProps2.xml><?xml version="1.0" encoding="utf-8"?>
<ds:datastoreItem xmlns:ds="http://schemas.openxmlformats.org/officeDocument/2006/customXml" ds:itemID="{E41B0EA0-E057-45BC-96BD-3F5D198C84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EA84AAB-C75D-4D52-BF23-9AEA512288E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Certification of 10% Test NEW</vt:lpstr>
    </vt:vector>
  </TitlesOfParts>
  <Company>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 Barrett</cp:lastModifiedBy>
  <cp:lastPrinted>2017-01-05T23:20:14Z</cp:lastPrinted>
  <dcterms:created xsi:type="dcterms:W3CDTF">2000-10-18T13:55:05Z</dcterms:created>
  <dcterms:modified xsi:type="dcterms:W3CDTF">2018-08-02T22:56:08Z</dcterms:modified>
</cp:coreProperties>
</file>