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meagan.cutler\Downloads\"/>
    </mc:Choice>
  </mc:AlternateContent>
  <xr:revisionPtr revIDLastSave="0" documentId="13_ncr:1_{CCB33D75-2FB0-483C-8A52-387F4B1274D1}" xr6:coauthVersionLast="45" xr6:coauthVersionMax="45" xr10:uidLastSave="{00000000-0000-0000-0000-000000000000}"/>
  <bookViews>
    <workbookView xWindow="57480" yWindow="-120" windowWidth="29040" windowHeight="15840" firstSheet="2" activeTab="2" xr2:uid="{D77DD252-7508-4BBE-971A-A0E898407098}"/>
  </bookViews>
  <sheets>
    <sheet name="By Self Score (2)" sheetId="3" state="hidden" r:id="rId1"/>
    <sheet name="Tiebreakers (Feb 16)" sheetId="8" state="hidden" r:id="rId2"/>
    <sheet name="Select List" sheetId="13" r:id="rId3"/>
    <sheet name="By DCA Score as of Feb 13 (OLD)" sheetId="6" state="hidden" r:id="rId4"/>
  </sheets>
  <definedNames>
    <definedName name="_xlnm._FilterDatabase" localSheetId="3" hidden="1">'By DCA Score as of Feb 13 (OLD)'!$A$1:$Y$74</definedName>
    <definedName name="_xlnm._FilterDatabase" localSheetId="0" hidden="1">'By Self Score (2)'!$A$1:$U$74</definedName>
    <definedName name="_xlnm._FilterDatabase" localSheetId="2" hidden="1">'Select List'!$A$3:$W$3</definedName>
    <definedName name="ExternalData_3" localSheetId="1" hidden="1">'Tiebreakers (Feb 16)'!$A$1:$X$74</definedName>
  </definedNames>
  <calcPr calcId="191028" iterate="1" iterateCount="5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80" i="6" l="1"/>
  <c r="T80" i="6"/>
  <c r="R80" i="3"/>
  <c r="P80" i="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0624D5C-6CA6-499B-A25A-6A0D7C0E1F82}" keepAlive="1" name="Query - Full_Fund_List_Feb16" description="Connection to the 'Full_Fund_List_Feb16' query in the workbook." type="5" refreshedVersion="8" background="1" saveData="1">
    <dbPr connection="Provider=Microsoft.Mashup.OleDb.1;Data Source=$Workbook$;Location=Full_Fund_List_Feb16;Extended Properties=&quot;&quot;" command="SELECT * FROM [Full_Fund_List_Feb16]"/>
  </connection>
  <connection id="2" xr16:uid="{AE724633-A7FF-456A-88BD-D08EA8710C3D}" keepAlive="1" name="Query - Full_Fund_List_Feb16 (2)" description="Connection to the 'Full_Fund_List_Feb16 (2)' query in the workbook." type="5" refreshedVersion="8" background="1" saveData="1">
    <dbPr connection="Provider=Microsoft.Mashup.OleDb.1;Data Source=$Workbook$;Location=&quot;Full_Fund_List_Feb16 (2)&quot;;Extended Properties=&quot;&quot;" command="SELECT * FROM [Full_Fund_List_Feb16 (2)]"/>
  </connection>
  <connection id="3" xr16:uid="{D7800EAA-8418-46EE-9A35-8926046C330D}" keepAlive="1" name="Query - Full_Fund_List_Feb16 (3)" description="Connection to the 'Full_Fund_List_Feb16 (3)' query in the workbook." type="5" refreshedVersion="8" background="1" saveData="1">
    <dbPr connection="Provider=Microsoft.Mashup.OleDb.1;Data Source=$Workbook$;Location=&quot;Full_Fund_List_Feb16 (3)&quot;;Extended Properties=&quot;&quot;" command="SELECT * FROM [Full_Fund_List_Feb16 (3)]"/>
  </connection>
  <connection id="4" xr16:uid="{B9BAF79C-DF3C-4C7A-B3EE-5A0567F81E98}" keepAlive="1" name="Query - Full_Fund_List_Feb16 (4)" description="Connection to the 'Full_Fund_List_Feb16 (4)' query in the workbook." type="5" refreshedVersion="8" background="1" saveData="1">
    <dbPr connection="Provider=Microsoft.Mashup.OleDb.1;Data Source=$Workbook$;Location=&quot;Full_Fund_List_Feb16 (4)&quot;;Extended Properties=&quot;&quot;" command="SELECT * FROM [Full_Fund_List_Feb16 (4)]"/>
  </connection>
  <connection id="5" xr16:uid="{09DD6099-4658-4FDB-990C-B359ABFFC85D}" keepAlive="1" name="Query - Full_Fund_List_Feb16 (5)" description="Connection to the 'Full_Fund_List_Feb16 (5)' query in the workbook." type="5" refreshedVersion="8" background="1" saveData="1">
    <dbPr connection="Provider=Microsoft.Mashup.OleDb.1;Data Source=$Workbook$;Location=&quot;Full_Fund_List_Feb16 (5)&quot;;Extended Properties=&quot;&quot;" command="SELECT * FROM [Full_Fund_List_Feb16 (5)]"/>
  </connection>
</connections>
</file>

<file path=xl/sharedStrings.xml><?xml version="1.0" encoding="utf-8"?>
<sst xmlns="http://schemas.openxmlformats.org/spreadsheetml/2006/main" count="2390" uniqueCount="470">
  <si>
    <t>Project #</t>
  </si>
  <si>
    <t>Project Name</t>
  </si>
  <si>
    <t>Self Score</t>
  </si>
  <si>
    <t>DCA Score (2/8)</t>
  </si>
  <si>
    <t>Activity for Scoring</t>
  </si>
  <si>
    <t>Region</t>
  </si>
  <si>
    <t>Issuer</t>
  </si>
  <si>
    <t>Status</t>
  </si>
  <si>
    <t>Pass/Fail</t>
  </si>
  <si>
    <t>City</t>
  </si>
  <si>
    <t>County</t>
  </si>
  <si>
    <t>W/in City Limit</t>
  </si>
  <si>
    <t>Bond Request</t>
  </si>
  <si>
    <t>Tenancy</t>
  </si>
  <si>
    <t>Developer</t>
  </si>
  <si>
    <t>Region Vacancy Rate</t>
  </si>
  <si>
    <t>County Vacancy Rate</t>
  </si>
  <si>
    <t>Issuer Territory Vacancy Rate</t>
  </si>
  <si>
    <t>Issuer Territory Unemployment Rate</t>
  </si>
  <si>
    <t>Private Investment/Bond Ratio</t>
  </si>
  <si>
    <t>Cost per LI Unit</t>
  </si>
  <si>
    <t>2022-523</t>
  </si>
  <si>
    <t>The Lenox</t>
  </si>
  <si>
    <t>New Supply</t>
  </si>
  <si>
    <t>Housing Authority of the City of Augusta, GA</t>
  </si>
  <si>
    <t>Augusta</t>
  </si>
  <si>
    <t>Richmond</t>
  </si>
  <si>
    <t>Family</t>
  </si>
  <si>
    <t>2022-514</t>
  </si>
  <si>
    <t>Englewood Family I</t>
  </si>
  <si>
    <t>URFA</t>
  </si>
  <si>
    <t>Atlanta</t>
  </si>
  <si>
    <t>Fulton</t>
  </si>
  <si>
    <t>2022-546</t>
  </si>
  <si>
    <t>360 Peachtree</t>
  </si>
  <si>
    <t>2022-505</t>
  </si>
  <si>
    <t>Herndon Square Phase II</t>
  </si>
  <si>
    <t>2022-518</t>
  </si>
  <si>
    <t>Connell Commons</t>
  </si>
  <si>
    <t>2022-573</t>
  </si>
  <si>
    <t>Sweet Auburn Grande</t>
  </si>
  <si>
    <t>2022-501</t>
  </si>
  <si>
    <t>The Vinings at Newport</t>
  </si>
  <si>
    <t>Camden County Joint Development Authority</t>
  </si>
  <si>
    <t>Kingsland</t>
  </si>
  <si>
    <t>Camden</t>
  </si>
  <si>
    <t>2022-540</t>
  </si>
  <si>
    <t>Hartford Place</t>
  </si>
  <si>
    <t>Development Authority of Fulton County</t>
  </si>
  <si>
    <t>2022-565</t>
  </si>
  <si>
    <t>Residences at Chosewood Park</t>
  </si>
  <si>
    <t>2022-569</t>
  </si>
  <si>
    <t>City Lights South</t>
  </si>
  <si>
    <t>2022-504</t>
  </si>
  <si>
    <t>Walton Trail Phase 2</t>
  </si>
  <si>
    <t>Housing Authority of the City of Villa Rica</t>
  </si>
  <si>
    <t>Villa Rica</t>
  </si>
  <si>
    <t>Carroll</t>
  </si>
  <si>
    <t>2022-509</t>
  </si>
  <si>
    <t>Shannon Reserve Senior Apartments</t>
  </si>
  <si>
    <t>Union City</t>
  </si>
  <si>
    <t>HFOP</t>
  </si>
  <si>
    <t>2022-567</t>
  </si>
  <si>
    <t>Brentwood Commons</t>
  </si>
  <si>
    <t>2022-507</t>
  </si>
  <si>
    <t>Walton Meadows Phase 1</t>
  </si>
  <si>
    <t>2022-527</t>
  </si>
  <si>
    <t>Furlow New Jester</t>
  </si>
  <si>
    <t>Housing Authority of the City of Camilla</t>
  </si>
  <si>
    <t>Camilla</t>
  </si>
  <si>
    <t>Mitchell</t>
  </si>
  <si>
    <t>2022-531</t>
  </si>
  <si>
    <t>Harvest Station II</t>
  </si>
  <si>
    <t>Valdosta Housing Authority</t>
  </si>
  <si>
    <t>Valdosta</t>
  </si>
  <si>
    <t>Lowndes</t>
  </si>
  <si>
    <t>2022-534</t>
  </si>
  <si>
    <t>Oakside Apartments</t>
  </si>
  <si>
    <t>Canton Housing Authority</t>
  </si>
  <si>
    <t>Canton</t>
  </si>
  <si>
    <t>Cherokee</t>
  </si>
  <si>
    <t>2022-537</t>
  </si>
  <si>
    <t>Reserve at Miller</t>
  </si>
  <si>
    <t>Statesboro Housing Authority</t>
  </si>
  <si>
    <t>Statesboro</t>
  </si>
  <si>
    <t>Bulloch</t>
  </si>
  <si>
    <t>2022-548</t>
  </si>
  <si>
    <t>Parkside at Williams Creek</t>
  </si>
  <si>
    <t>2022-563</t>
  </si>
  <si>
    <t>Osprey Landings</t>
  </si>
  <si>
    <t>St. Marys</t>
  </si>
  <si>
    <t>2022-547</t>
  </si>
  <si>
    <t>Durelee Lane Senior</t>
  </si>
  <si>
    <t>Douglas County Housing Authority</t>
  </si>
  <si>
    <t>Douglasville</t>
  </si>
  <si>
    <t>Douglas</t>
  </si>
  <si>
    <t>2022-511</t>
  </si>
  <si>
    <t>Langston Hughes Place Apartments</t>
  </si>
  <si>
    <t>Housing Authority of Union City</t>
  </si>
  <si>
    <t>2022-512</t>
  </si>
  <si>
    <t>Piedmont Senior</t>
  </si>
  <si>
    <t>Elderly</t>
  </si>
  <si>
    <t>2022-535</t>
  </si>
  <si>
    <t>Kensington Pointe</t>
  </si>
  <si>
    <t>Housing Authority of DeKalb County</t>
  </si>
  <si>
    <t>Decatur</t>
  </si>
  <si>
    <t>DeKalb</t>
  </si>
  <si>
    <t>2022-564</t>
  </si>
  <si>
    <t>Seagrove Apartments</t>
  </si>
  <si>
    <t>2022-530</t>
  </si>
  <si>
    <t>Kingsland Bluffs Apartments</t>
  </si>
  <si>
    <t>TBD</t>
  </si>
  <si>
    <t>2022-536</t>
  </si>
  <si>
    <t>Kensington Family Apartments</t>
  </si>
  <si>
    <t>2022-551</t>
  </si>
  <si>
    <t>Arbours at Wellston</t>
  </si>
  <si>
    <t>Warner Robins and Houston County Housing Authority</t>
  </si>
  <si>
    <t>Warner Robins</t>
  </si>
  <si>
    <t>Houston</t>
  </si>
  <si>
    <t>2022-558</t>
  </si>
  <si>
    <t>SouthView</t>
  </si>
  <si>
    <t>Fairburn Housing Authority</t>
  </si>
  <si>
    <t>Fairburn</t>
  </si>
  <si>
    <t>2022-510</t>
  </si>
  <si>
    <t>Bluffs Parkway</t>
  </si>
  <si>
    <t>Housing Authority of the City of Canton</t>
  </si>
  <si>
    <t>2022-515</t>
  </si>
  <si>
    <t>The Bridge at Harwell</t>
  </si>
  <si>
    <t>2022-517</t>
  </si>
  <si>
    <t>Everleigh at Lees Mill</t>
  </si>
  <si>
    <t>Housing Authority of Clayton County, GA</t>
  </si>
  <si>
    <t>Riverdale</t>
  </si>
  <si>
    <t>Clayton</t>
  </si>
  <si>
    <t>2022-525</t>
  </si>
  <si>
    <t>Athens Flats</t>
  </si>
  <si>
    <t>Athens Housing Authority</t>
  </si>
  <si>
    <t>Athens</t>
  </si>
  <si>
    <t>Clarke</t>
  </si>
  <si>
    <t>2022-543</t>
  </si>
  <si>
    <t>Reserve on Magnolia</t>
  </si>
  <si>
    <t>Housing Authority of the City of Valdosta</t>
  </si>
  <si>
    <t>2022-513</t>
  </si>
  <si>
    <t>Warren Williams + Rivers Homes</t>
  </si>
  <si>
    <t>Preservation</t>
  </si>
  <si>
    <t>Housing Authority of Columbus, GA</t>
  </si>
  <si>
    <t>Columbus</t>
  </si>
  <si>
    <t>Muscogee</t>
  </si>
  <si>
    <t>2022-529</t>
  </si>
  <si>
    <t>Abbington Point</t>
  </si>
  <si>
    <t>East Point</t>
  </si>
  <si>
    <t>2022-532</t>
  </si>
  <si>
    <t>Brookwood Apartments</t>
  </si>
  <si>
    <t>Housing Authority of the City of Homerville</t>
  </si>
  <si>
    <t>Homerville</t>
  </si>
  <si>
    <t>Clinch</t>
  </si>
  <si>
    <t>2022-552</t>
  </si>
  <si>
    <t>Cosby Spear High Rise</t>
  </si>
  <si>
    <t>2022-516</t>
  </si>
  <si>
    <t>Greens at Fairway</t>
  </si>
  <si>
    <t>2022-544</t>
  </si>
  <si>
    <t>HearthSide Living Faith</t>
  </si>
  <si>
    <t>Forest Park</t>
  </si>
  <si>
    <t>2022-526</t>
  </si>
  <si>
    <t>Metropolitan Place</t>
  </si>
  <si>
    <t>2022-562</t>
  </si>
  <si>
    <t>Gateway at Griffin</t>
  </si>
  <si>
    <t>Housing Authority of the City of Griffin</t>
  </si>
  <si>
    <t>Griffin</t>
  </si>
  <si>
    <t>Spalding</t>
  </si>
  <si>
    <t>2022-503</t>
  </si>
  <si>
    <t>Ware Manor Apartments</t>
  </si>
  <si>
    <t>Thomaston Housing Authority</t>
  </si>
  <si>
    <t>Waycross</t>
  </si>
  <si>
    <t>Ware</t>
  </si>
  <si>
    <t>2022-508</t>
  </si>
  <si>
    <t>McDonough Senior Apartments TBD</t>
  </si>
  <si>
    <t>McDonough Housing Authority</t>
  </si>
  <si>
    <t>McDonough</t>
  </si>
  <si>
    <t>Henry</t>
  </si>
  <si>
    <t>2022-519</t>
  </si>
  <si>
    <t>Calvin Court</t>
  </si>
  <si>
    <t>Decatur Housing Authority</t>
  </si>
  <si>
    <t>2022-520</t>
  </si>
  <si>
    <t>Philips Tower</t>
  </si>
  <si>
    <t>2022-521</t>
  </si>
  <si>
    <t>Trinity Towers</t>
  </si>
  <si>
    <t>2022-528</t>
  </si>
  <si>
    <t>Columbia Heritage Senior Preservation</t>
  </si>
  <si>
    <t>2022-538</t>
  </si>
  <si>
    <t>Donald Lee Hollowell</t>
  </si>
  <si>
    <t>2022-554</t>
  </si>
  <si>
    <t>Mountain Woods Apartments</t>
  </si>
  <si>
    <t>Dalton Housing Authority</t>
  </si>
  <si>
    <t>Dalton</t>
  </si>
  <si>
    <t>Whitfield</t>
  </si>
  <si>
    <t>2022-555</t>
  </si>
  <si>
    <t>Covington Square</t>
  </si>
  <si>
    <t>Covington Housing Authority</t>
  </si>
  <si>
    <t>Covington</t>
  </si>
  <si>
    <t>Newton</t>
  </si>
  <si>
    <t>Other Senior/Elderly</t>
  </si>
  <si>
    <t>2022-553</t>
  </si>
  <si>
    <t>The Park at Wynn Place</t>
  </si>
  <si>
    <t>Housing Authority of the City of Warner Robins</t>
  </si>
  <si>
    <t>2022-549</t>
  </si>
  <si>
    <t>Douglasville Proper</t>
  </si>
  <si>
    <t>2022-559</t>
  </si>
  <si>
    <t>Applewood Towers</t>
  </si>
  <si>
    <t>Lawrenceville Housing Authority</t>
  </si>
  <si>
    <t>Lawrenceville</t>
  </si>
  <si>
    <t>Gwinnett</t>
  </si>
  <si>
    <t>2022-560</t>
  </si>
  <si>
    <t>Bon Air</t>
  </si>
  <si>
    <t>Augusta Housing Authority</t>
  </si>
  <si>
    <t>2022-561</t>
  </si>
  <si>
    <t>Richmond Summit</t>
  </si>
  <si>
    <t>2022-572</t>
  </si>
  <si>
    <t>Tift Tower</t>
  </si>
  <si>
    <t>Tifton Housing Authority</t>
  </si>
  <si>
    <t>Tifton</t>
  </si>
  <si>
    <t>Tift</t>
  </si>
  <si>
    <t>2022-502</t>
  </si>
  <si>
    <t>Union Hill Apartments</t>
  </si>
  <si>
    <t>Forsyth</t>
  </si>
  <si>
    <t>Monroe</t>
  </si>
  <si>
    <t>2022-522</t>
  </si>
  <si>
    <t>Harrison Village</t>
  </si>
  <si>
    <t>Housing Authority of the City of Gainesville</t>
  </si>
  <si>
    <t>Gainesville</t>
  </si>
  <si>
    <t>Hall</t>
  </si>
  <si>
    <t>2022-556</t>
  </si>
  <si>
    <t>Avalon on Montreal</t>
  </si>
  <si>
    <t>DeKalb County</t>
  </si>
  <si>
    <t>Clarkston</t>
  </si>
  <si>
    <t>2022-557</t>
  </si>
  <si>
    <t>GE Tower Apartrments</t>
  </si>
  <si>
    <t>2022-566</t>
  </si>
  <si>
    <t>Herrington Mill</t>
  </si>
  <si>
    <t>Housing Authority of Gwinnett County</t>
  </si>
  <si>
    <t>2022-568</t>
  </si>
  <si>
    <t>Pines at Garden City</t>
  </si>
  <si>
    <t>Savannah Housing Authority</t>
  </si>
  <si>
    <t>Garden City</t>
  </si>
  <si>
    <t>Chatham</t>
  </si>
  <si>
    <t>2022-571</t>
  </si>
  <si>
    <t>Jefferson Apartments</t>
  </si>
  <si>
    <t>Macon Housing Authority</t>
  </si>
  <si>
    <t>Macon</t>
  </si>
  <si>
    <t>Bibb</t>
  </si>
  <si>
    <t>2022-539</t>
  </si>
  <si>
    <t>Heritage Corner and Row</t>
  </si>
  <si>
    <t>Savannah</t>
  </si>
  <si>
    <t>2022-542</t>
  </si>
  <si>
    <t>Phoenix Ridge North</t>
  </si>
  <si>
    <t>2022-545</t>
  </si>
  <si>
    <t>Phoenix Ridge South</t>
  </si>
  <si>
    <t>2022-541</t>
  </si>
  <si>
    <t>Renaissance Place</t>
  </si>
  <si>
    <t>2022-570</t>
  </si>
  <si>
    <t>Magnolia Lake</t>
  </si>
  <si>
    <t>Carrollton Housing Authority</t>
  </si>
  <si>
    <t>Carrollton</t>
  </si>
  <si>
    <t>2022-524</t>
  </si>
  <si>
    <t>Martin House</t>
  </si>
  <si>
    <t>2022-506</t>
  </si>
  <si>
    <t>Walton Village Apartments</t>
  </si>
  <si>
    <t>Marietta Housing Authority</t>
  </si>
  <si>
    <t>Marietta</t>
  </si>
  <si>
    <t>Cobb</t>
  </si>
  <si>
    <t>2022-533</t>
  </si>
  <si>
    <t>Longwood Vista</t>
  </si>
  <si>
    <t>Gwinnett County</t>
  </si>
  <si>
    <t>2022-550</t>
  </si>
  <si>
    <t>Provision at Flat Shoals</t>
  </si>
  <si>
    <t>Fulton County Development Authority</t>
  </si>
  <si>
    <t>Select Type (2/8)</t>
  </si>
  <si>
    <t>Select Type (2/13)</t>
  </si>
  <si>
    <t>DCA Score (2/13)</t>
  </si>
  <si>
    <t>Region Check</t>
  </si>
  <si>
    <t>Region Number</t>
  </si>
  <si>
    <t>LI Units</t>
  </si>
  <si>
    <t>Total Units</t>
  </si>
  <si>
    <t>URFA Selection</t>
  </si>
  <si>
    <t>3 - ARC</t>
  </si>
  <si>
    <t>Hunt ELP, Atlanta Housing, Pennrose (Consultant)</t>
  </si>
  <si>
    <t>Wendover Group</t>
  </si>
  <si>
    <t>Paces Preservation Partners, LLC</t>
  </si>
  <si>
    <t>Geographic Distribution</t>
  </si>
  <si>
    <t>7 - Central Savannah River</t>
  </si>
  <si>
    <t>Woda Cooper Development, Inc., Parallel</t>
  </si>
  <si>
    <t>12 - Coastal</t>
  </si>
  <si>
    <t>Vantage Development, LLC</t>
  </si>
  <si>
    <t>4 - Three Rivers</t>
  </si>
  <si>
    <t>Walton Communities, LLC</t>
  </si>
  <si>
    <t>10 - SW GA</t>
  </si>
  <si>
    <t>Cardinal Capital Management, Sepia, Camilla Housing Authority, Baker Tilly (Consultant)</t>
  </si>
  <si>
    <t>Housing Development Corporation of DeKalb, Dekalb Housing Authority</t>
  </si>
  <si>
    <t>11 - Southern GA</t>
  </si>
  <si>
    <t>IDP Properties, LP, Valdosta Leased Housing Corp</t>
  </si>
  <si>
    <t>6 - Middle GA</t>
  </si>
  <si>
    <t>Arbour Valley Development</t>
  </si>
  <si>
    <t>5 - NE GA</t>
  </si>
  <si>
    <t>Tapestry Development Group, Inc., BH Affordable</t>
  </si>
  <si>
    <t>8 - River Valley</t>
  </si>
  <si>
    <t>Housing Authority of Columbus</t>
  </si>
  <si>
    <t>1 - NW GA</t>
  </si>
  <si>
    <t>Southport Development, Inc.</t>
  </si>
  <si>
    <t>2 - GA Mtns</t>
  </si>
  <si>
    <t>Paces Preservation Partners, LLC, Gainesville Housing Authority</t>
  </si>
  <si>
    <t>1-to-1 Balance</t>
  </si>
  <si>
    <t>BFB General Partners, LLC (DHM Developer, Inc.; Investment Management Company)</t>
  </si>
  <si>
    <t>Columbia Residential (New Affordable Housing Partners, LLC)</t>
  </si>
  <si>
    <t>Remaining Funds</t>
  </si>
  <si>
    <t>Timshel Hill Tide Developers, LLC</t>
  </si>
  <si>
    <t>Hallmark Development Partners, LLC, SCG Development Partners</t>
  </si>
  <si>
    <t>National Church Residences</t>
  </si>
  <si>
    <t>Rebuild America, Inc., Mansermar</t>
  </si>
  <si>
    <t>Remaining Funds (tiebreaker win)</t>
  </si>
  <si>
    <t>Michaels Development Company I, L.P., Atlanta Housing</t>
  </si>
  <si>
    <t>Rebuild America, Inc.</t>
  </si>
  <si>
    <t>Geographic Distribution (error)</t>
  </si>
  <si>
    <t>TBG Development Services,Inc.</t>
  </si>
  <si>
    <t>remaining funds tiebreaker loss (2022-559)</t>
  </si>
  <si>
    <t>Tapestry Development Group</t>
  </si>
  <si>
    <t>Not enough funds (skip)</t>
  </si>
  <si>
    <t>remaining funds tiebreaker loss (2022-514)</t>
  </si>
  <si>
    <t>Evergreen Redevelopment LLC, First Atlanta Foundation Corp., Beechwood Residential (consultant)</t>
  </si>
  <si>
    <t>Gorman &amp; Company, LLC</t>
  </si>
  <si>
    <t>Fail - QD (Experience)</t>
  </si>
  <si>
    <t>Wingate Companies, Housing on Merit</t>
  </si>
  <si>
    <t>Walton Communities, LLC, Augusta Affordable Housing Corp</t>
  </si>
  <si>
    <t>(Dominium) Union City Leased Housing Associates II, LLLP, River North, Five Points</t>
  </si>
  <si>
    <t>Parent Development LLC, Outlook</t>
  </si>
  <si>
    <t>Northwest Georgia Housing Authority, Sepia, Canton Housing Authority, Baker Tilly (consultant)</t>
  </si>
  <si>
    <t>Southport</t>
  </si>
  <si>
    <t>Parent Development LLC</t>
  </si>
  <si>
    <t>Pivotal Development LLC</t>
  </si>
  <si>
    <t>Beverly J. Searles Foundation (David Searles, Richard Searles)</t>
  </si>
  <si>
    <t>Impact Residential Development</t>
  </si>
  <si>
    <t>W.H. Gross Construction Company</t>
  </si>
  <si>
    <t>Housing Development Corporation of DeKalb</t>
  </si>
  <si>
    <t>Blue Ridge Atlantic Development</t>
  </si>
  <si>
    <t>(Dominium) Canton Leased Housing Associates IV, LLLP</t>
  </si>
  <si>
    <t>Prestwick Development Company</t>
  </si>
  <si>
    <t>Rea Ventures Group</t>
  </si>
  <si>
    <t>One Street Residential, LLC</t>
  </si>
  <si>
    <t>Gateway Development Corporation</t>
  </si>
  <si>
    <t>Fail - incomplete Core; (maybe) Environmental</t>
  </si>
  <si>
    <t xml:space="preserve">LDG Development </t>
  </si>
  <si>
    <t>(Dominium) McDonough Leased Housing Associates IV, LLLP</t>
  </si>
  <si>
    <t>Fail-Site Control; QD (Experience)</t>
  </si>
  <si>
    <t>KCG Development, LLC</t>
  </si>
  <si>
    <t>Goshen Cornerstone, LLC</t>
  </si>
  <si>
    <t>Fail - incomplete Core; Site Control</t>
  </si>
  <si>
    <t>Lincoln Ave Capital</t>
  </si>
  <si>
    <t>Jefferson Housing Partners, LP (Wendover Group)</t>
  </si>
  <si>
    <t>Redwood Housing Services</t>
  </si>
  <si>
    <t>Pines Housing Partners, LP</t>
  </si>
  <si>
    <t>PIRHL Developers, LLC</t>
  </si>
  <si>
    <t>Envolve Communities, LLC (subsidiary of Hunt ELP)</t>
  </si>
  <si>
    <t>Fail-Environmental</t>
  </si>
  <si>
    <t>Millennia Housing Development</t>
  </si>
  <si>
    <t>Herrington Mill Preservation, LP</t>
  </si>
  <si>
    <t>Mercy Housing Southeast</t>
  </si>
  <si>
    <t>Related Affordable</t>
  </si>
  <si>
    <t>Fail - QD (Experience); Environmental</t>
  </si>
  <si>
    <t>Fairfield Residential Holdings, FRH Longwood Vista Developer LLC</t>
  </si>
  <si>
    <t>WITHDRAWN
Fail - incomplete Core; QD  (Experience)</t>
  </si>
  <si>
    <t xml:space="preserve">Gardner Capital </t>
  </si>
  <si>
    <t>Tiebreaker Criteria</t>
  </si>
  <si>
    <r>
      <rPr>
        <b/>
        <i/>
        <sz val="8"/>
        <color theme="1"/>
        <rFont val="Arial"/>
        <family val="2"/>
      </rPr>
      <t>Georgia DCA Policy Guidelines Implementation Statement (9/29/22),</t>
    </r>
    <r>
      <rPr>
        <i/>
        <sz val="8"/>
        <color theme="1"/>
        <rFont val="Arial"/>
        <family val="2"/>
      </rPr>
      <t xml:space="preserve"> </t>
    </r>
    <r>
      <rPr>
        <b/>
        <i/>
        <sz val="8"/>
        <color theme="1"/>
        <rFont val="Arial"/>
        <family val="2"/>
      </rPr>
      <t>“Factors to Consider in Applying Policy Guidelines” Implementation</t>
    </r>
    <r>
      <rPr>
        <sz val="8"/>
        <color theme="1"/>
        <rFont val="Arial"/>
        <family val="2"/>
      </rPr>
      <t xml:space="preserve">
DCA will implement recommended metrics from Factors to Consider in Applying Policy Guidelines </t>
    </r>
    <r>
      <rPr>
        <b/>
        <i/>
        <sz val="8"/>
        <color theme="1"/>
        <rFont val="Arial"/>
        <family val="2"/>
      </rPr>
      <t>(GA Code § 36-82-196)</t>
    </r>
    <r>
      <rPr>
        <sz val="8"/>
        <color theme="1"/>
        <rFont val="Arial"/>
        <family val="2"/>
      </rPr>
      <t xml:space="preserve"> as tiebreakers. DCA will apply tiebreakers in the following order:
1. DCA Region with the lower housing vacancy rate
2. County with the lower housing vacancy rate
3. Issuer territory with a lower housing vacancy rate (if comparable Census data exists for all tying issuer territories)
4. Issuer territory with a lower unemployment rate
5. Higher ratio of private investment to bond financing
a. For purposes of this tiebreaker, “private investment” is defined as all development funds not generated through tax-exempt bonds or 4% credits. Deferred developer fee does not qualify.
6. Lower cost per qualified residential rental unit</t>
    </r>
  </si>
  <si>
    <t>Description</t>
  </si>
  <si>
    <t>DCA Number</t>
  </si>
  <si>
    <t>Development Name</t>
  </si>
  <si>
    <t>DCA Score</t>
  </si>
  <si>
    <t>Construction Activity</t>
  </si>
  <si>
    <t>DCA Region</t>
  </si>
  <si>
    <t>Bond Issuer</t>
  </si>
  <si>
    <t>PAB Request</t>
  </si>
  <si>
    <t>Low-Income Units</t>
  </si>
  <si>
    <t>Ownership Entity</t>
  </si>
  <si>
    <t>Owner Principal</t>
  </si>
  <si>
    <t>Owner Phone</t>
  </si>
  <si>
    <t>DCA Region Vacancy Rate</t>
  </si>
  <si>
    <t>Private Investment to Bond Financing</t>
  </si>
  <si>
    <t>Cost per qualified residential rental unit</t>
  </si>
  <si>
    <t>AWARDED 2022 4% Housing Tax Credit/Bonds Applications</t>
  </si>
  <si>
    <r>
      <rPr>
        <b/>
        <i/>
        <sz val="8"/>
        <color theme="1"/>
        <rFont val="Arial"/>
        <family val="2"/>
      </rPr>
      <t>(GA Code § 36-82-190)</t>
    </r>
    <r>
      <rPr>
        <i/>
        <sz val="8"/>
        <color theme="1"/>
        <rFont val="Arial"/>
        <family val="2"/>
      </rPr>
      <t xml:space="preserve"> "Nineteen percent shall be reserved for urban residential finance authorities for any qualified housing project.This shall be known as the urban housing reservation"
</t>
    </r>
    <r>
      <rPr>
        <b/>
        <i/>
        <sz val="8"/>
        <color theme="1"/>
        <rFont val="Arial"/>
        <family val="2"/>
      </rPr>
      <t>(GA Code §36-41-1)</t>
    </r>
    <r>
      <rPr>
        <i/>
        <sz val="8"/>
        <color theme="1"/>
        <rFont val="Arial"/>
        <family val="2"/>
      </rPr>
      <t xml:space="preserve"> " 'Municipality' means any municipal corporation of this state having a population of 350,000 or more according to the United States decennial census of 1980 or any future such census."
</t>
    </r>
    <r>
      <rPr>
        <b/>
        <i/>
        <sz val="8"/>
        <color theme="1"/>
        <rFont val="Arial"/>
        <family val="2"/>
      </rPr>
      <t>Georgia DCA Policy Guidelines Implementation Statement (9/29/22), Selection Process</t>
    </r>
    <r>
      <rPr>
        <i/>
        <sz val="8"/>
        <color theme="1"/>
        <rFont val="Arial"/>
        <family val="2"/>
      </rPr>
      <t>: "To administer the competitive round consistent with both GA Code and the above QAP provisions, DCA will first set aside approximately $97 million of bonds for applications in the City of Atlanta, as is required by the Urban Housing Reservation provision"</t>
    </r>
  </si>
  <si>
    <t>Herndon Homes Phase II LLC</t>
  </si>
  <si>
    <t>Kara Harchuck</t>
  </si>
  <si>
    <t>312-799-3929</t>
  </si>
  <si>
    <t>Brentwood Commons, L.P.</t>
  </si>
  <si>
    <t>Jonathan L. Wolf</t>
  </si>
  <si>
    <t>407-333-3233</t>
  </si>
  <si>
    <t>PPP Metropolitan, LLC</t>
  </si>
  <si>
    <t>Renee Sandell</t>
  </si>
  <si>
    <t>321-431-3164</t>
  </si>
  <si>
    <r>
      <rPr>
        <b/>
        <i/>
        <sz val="8"/>
        <color rgb="FF000000"/>
        <rFont val="Arial"/>
      </rPr>
      <t xml:space="preserve">Georgia DCA Policy Guidelines Implementation Statement (9/29/22), Selection Process: </t>
    </r>
    <r>
      <rPr>
        <i/>
        <sz val="8"/>
        <color rgb="FF000000"/>
        <rFont val="Arial"/>
      </rPr>
      <t>"</t>
    </r>
    <r>
      <rPr>
        <b/>
        <i/>
        <sz val="8"/>
        <color rgb="FF000000"/>
        <rFont val="Arial"/>
      </rPr>
      <t>GA Code § 36-82-195(b)(1)</t>
    </r>
    <r>
      <rPr>
        <i/>
        <sz val="8"/>
        <color rgb="FF000000"/>
        <rFont val="Arial"/>
      </rPr>
      <t xml:space="preserve"> states: Special consideration shall be given to projects with a view toward an even and more broadly based geographical distribution of bond issues or bond proceeds, as the case may be, over the state…the geographic location of the private activity portion of governmental use bonds shall be considered to be the same as the geographic location of the issuer... DCA will identify all DCA Regional Commissions (“Region(s)”) for which an application site is located within the Region boundaries. For each Region, DCA will ensure at least one of the selected applications is located within these Regions, provided at least one application meets all submission requirements.
a. For purposes of this geographic distribution strategy, the Atlanta Regional Commission boundary [Region 3] excludes the City of Atlanta. Atlanta receives its minimum share based on the Urban Housing Reservation provision in the GA Code.</t>
    </r>
  </si>
  <si>
    <t>WC The Lenox Limited Partnership</t>
  </si>
  <si>
    <t>David Cooper, Jr.</t>
  </si>
  <si>
    <t>614-396-3200</t>
  </si>
  <si>
    <t>Walton Trail Phase 2, L.P.</t>
  </si>
  <si>
    <t>Keith A. Davidson</t>
  </si>
  <si>
    <t>678-303-4100</t>
  </si>
  <si>
    <t>The Vinings at Newport, LP</t>
  </si>
  <si>
    <t>Lowell R. Barron, II</t>
  </si>
  <si>
    <t>256-417-4920</t>
  </si>
  <si>
    <t>Union City Leased Housing Associates II, LLLP</t>
  </si>
  <si>
    <t>Shaun Reinhardt</t>
  </si>
  <si>
    <t>763-354-5500</t>
  </si>
  <si>
    <t>DHM Homerville, LP</t>
  </si>
  <si>
    <t>David A. Brown</t>
  </si>
  <si>
    <t>229-262-3874</t>
  </si>
  <si>
    <t>Arbours at Wellston, LLC</t>
  </si>
  <si>
    <t>David Sumrall</t>
  </si>
  <si>
    <t>205-981-3300</t>
  </si>
  <si>
    <t>Furlow New Jester Redevelopment 2022, LP</t>
  </si>
  <si>
    <t>Erich Schwenker</t>
  </si>
  <si>
    <t>678-801-3664</t>
  </si>
  <si>
    <t>HACG RAD II, LP</t>
  </si>
  <si>
    <t>Lisa Walters</t>
  </si>
  <si>
    <t>706-571-2800</t>
  </si>
  <si>
    <t>BH Athens, LP</t>
  </si>
  <si>
    <t>Taggart Birge</t>
  </si>
  <si>
    <t>317-419-6205</t>
  </si>
  <si>
    <t>Harrison Village Phase 1, LP</t>
  </si>
  <si>
    <t>SP Mountain Woods LLC</t>
  </si>
  <si>
    <t>John David Page</t>
  </si>
  <si>
    <t>813-288-6988</t>
  </si>
  <si>
    <r>
      <rPr>
        <b/>
        <i/>
        <sz val="8"/>
        <color rgb="FF000000"/>
        <rFont val="Arial"/>
      </rPr>
      <t>2022 Georgia Qualified Allocation Plan, Core X. 4% Federal Credit - Bond Financed Projects, A. 4% Credit Review Process, Sequence of Consent Letters:</t>
    </r>
    <r>
      <rPr>
        <i/>
        <sz val="8"/>
        <color rgb="FF000000"/>
        <rFont val="Arial"/>
      </rPr>
      <t xml:space="preserve"> "... DCA will ensure a one to one ratio of New Supply Applications to Rehabilitation Applications."
</t>
    </r>
    <r>
      <rPr>
        <b/>
        <i/>
        <sz val="8"/>
        <color rgb="FF000000"/>
        <rFont val="Arial"/>
      </rPr>
      <t>Georgia DCA Policy Guidelines Implementation Statement (9/29/22), Selection Process</t>
    </r>
    <r>
      <rPr>
        <i/>
        <sz val="8"/>
        <color rgb="FF000000"/>
        <rFont val="Arial"/>
      </rPr>
      <t>: "1. DCA will rank New Supply and Preservation applications separately based on 2022 QAP Scoring Criteria; 2. DCA will, as closely as is possible, select applications from the New Supply and Preservation competitions on a 1-to-1 basis."
In order to ensure a 1-1 ratio of New Supply to Preservation, DCA awarded the next six (6) highest scoring preservation applications so that a 1-1 ratio was satisfied.</t>
    </r>
  </si>
  <si>
    <t>Columbia Heritage Senior Preservation, LP</t>
  </si>
  <si>
    <t>Carmen Chubb</t>
  </si>
  <si>
    <t>404-874-5000</t>
  </si>
  <si>
    <t>Cosby Spear, L.P.</t>
  </si>
  <si>
    <t>Montreal Preservation LLC</t>
  </si>
  <si>
    <t>David Burg</t>
  </si>
  <si>
    <t>216-453-4544</t>
  </si>
  <si>
    <t>PHG Calvin, LP</t>
  </si>
  <si>
    <t>Martin H. Petersen</t>
  </si>
  <si>
    <t>770-635-0157</t>
  </si>
  <si>
    <t>Trinity Towers (TC2) Senior Housing Limited Partne</t>
  </si>
  <si>
    <t>Matthew D. Rule</t>
  </si>
  <si>
    <t>614-273-3539</t>
  </si>
  <si>
    <t>GE Tower Owner, LP</t>
  </si>
  <si>
    <t>Jeremy Brofman</t>
  </si>
  <si>
    <t>818-217-7338</t>
  </si>
  <si>
    <r>
      <rPr>
        <b/>
        <i/>
        <sz val="8"/>
        <color theme="1"/>
        <rFont val="Arial"/>
        <family val="2"/>
      </rPr>
      <t>Georgia DCA Policy Guidelines Implementation Statement (9/29/22), Selection Process:</t>
    </r>
    <r>
      <rPr>
        <i/>
        <sz val="8"/>
        <color theme="1"/>
        <rFont val="Arial"/>
        <family val="2"/>
      </rPr>
      <t xml:space="preserve"> "1. DCA will rank New Supply and Preservation applications separately based on 2022 QAP Scoring Criteria; 2. DCA will, as closely as is possible, select applications from the New Supply and Preservation competitions on a 1-to-1 basis."
DCA awarded the next highest scoring applications, alternating between new supply and preservation, based on remaining PAB available.</t>
    </r>
  </si>
  <si>
    <t>PHG Philips, LP</t>
  </si>
  <si>
    <t>360 Peachtree Residential Phase I LP</t>
  </si>
  <si>
    <t>David Block</t>
  </si>
  <si>
    <t>312-382-3259</t>
  </si>
  <si>
    <t>Hunt ELP</t>
  </si>
  <si>
    <t>Woda Cooper Development, Inc.</t>
  </si>
  <si>
    <t>Cardinal Capital Management</t>
  </si>
  <si>
    <t>IDP Properties, LP</t>
  </si>
  <si>
    <t>Tapestry Development Group, Inc.</t>
  </si>
  <si>
    <t>Hallmark Development Partners, LLC</t>
  </si>
  <si>
    <t>Michaels Development Company I, L.P.</t>
  </si>
  <si>
    <t>Evergreen Redevelopment LLC</t>
  </si>
  <si>
    <t>Wingate Companies</t>
  </si>
  <si>
    <t>(Dominium) Union City Leased Housing Associates II, LLLP</t>
  </si>
  <si>
    <t>Northwest Georgia Housing Authority</t>
  </si>
  <si>
    <r>
      <t xml:space="preserve">Fail - incomplete Core; </t>
    </r>
    <r>
      <rPr>
        <i/>
        <sz val="11"/>
        <color rgb="FF9C5700"/>
        <rFont val="Calibri"/>
        <family val="2"/>
        <scheme val="minor"/>
      </rPr>
      <t>(maybe) Environmental</t>
    </r>
  </si>
  <si>
    <t>EC Ware Manor, LLC</t>
  </si>
  <si>
    <t>Ty Tyson</t>
  </si>
  <si>
    <t>334-954-4458</t>
  </si>
  <si>
    <t>Sweet Auburn Grande, LLC</t>
  </si>
  <si>
    <t>Brian Swanton</t>
  </si>
  <si>
    <t>608-835-3900</t>
  </si>
  <si>
    <t>This document may be amended. Last Modified 7/17/23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</si>
</sst>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0.0"/>
    <numFmt numFmtId="165" formatCode="0.0000%"/>
    <numFmt numFmtId="166" formatCode="_(&quot;$&quot;* #,##0_);_(&quot;$&quot;* \(#,##0\);_(&quot;$&quot;* &quot;-&quot;??_);_(@_)"/>
  </numFmts>
  <fonts count="16" x14ac:knownFonts="1">
    <font>
      <sz val="11"/>
      <color theme="1"/>
      <name val="Calibri"/>
      <family val="2"/>
      <scheme val="minor"/>
    </font>
    <font>
      <sz val="11"/>
      <name val="Arial Narrow"/>
      <family val="2"/>
    </font>
    <font>
      <sz val="11"/>
      <color rgb="FF8A7967"/>
      <name val="Arial Narrow"/>
      <family val="2"/>
    </font>
    <font>
      <sz val="11"/>
      <color theme="1"/>
      <name val="Calibri"/>
      <family val="2"/>
      <scheme val="minor"/>
    </font>
    <font>
      <sz val="11"/>
      <color rgb="FF9C0006"/>
      <name val="Calibri"/>
      <family val="2"/>
      <scheme val="minor"/>
    </font>
    <font>
      <sz val="11"/>
      <color rgb="FF9C5700"/>
      <name val="Calibri"/>
      <family val="2"/>
      <scheme val="minor"/>
    </font>
    <font>
      <i/>
      <sz val="11"/>
      <color rgb="FF9C5700"/>
      <name val="Calibri"/>
      <family val="2"/>
      <scheme val="minor"/>
    </font>
    <font>
      <sz val="11"/>
      <color theme="1"/>
      <name val="Arial"/>
      <family val="2"/>
    </font>
    <font>
      <b/>
      <sz val="11"/>
      <color theme="1"/>
      <name val="Arial"/>
      <family val="2"/>
    </font>
    <font>
      <i/>
      <sz val="8"/>
      <color theme="1"/>
      <name val="Arial"/>
      <family val="2"/>
    </font>
    <font>
      <b/>
      <i/>
      <sz val="8"/>
      <color theme="1"/>
      <name val="Arial"/>
      <family val="2"/>
    </font>
    <font>
      <sz val="10"/>
      <color theme="1"/>
      <name val="Arial"/>
      <family val="2"/>
    </font>
    <font>
      <b/>
      <sz val="10"/>
      <color theme="1"/>
      <name val="Arial"/>
      <family val="2"/>
    </font>
    <font>
      <sz val="8"/>
      <color theme="1"/>
      <name val="Arial"/>
      <family val="2"/>
    </font>
    <font>
      <b/>
      <i/>
      <sz val="8"/>
      <color rgb="FF000000"/>
      <name val="Arial"/>
    </font>
    <font>
      <i/>
      <sz val="8"/>
      <color rgb="FF000000"/>
      <name val="Arial"/>
    </font>
  </fonts>
  <fills count="16">
    <fill>
      <patternFill patternType="none"/>
    </fill>
    <fill>
      <patternFill patternType="gray125"/>
    </fill>
    <fill>
      <patternFill patternType="solid">
        <fgColor theme="5"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rgb="FFFFC7CE"/>
      </patternFill>
    </fill>
    <fill>
      <patternFill patternType="solid">
        <fgColor rgb="FFFFEB9C"/>
      </patternFill>
    </fill>
    <fill>
      <patternFill patternType="solid">
        <fgColor theme="2" tint="-0.249977111117893"/>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8" tint="0.79998168889431442"/>
        <bgColor indexed="64"/>
      </patternFill>
    </fill>
  </fills>
  <borders count="44">
    <border>
      <left/>
      <right/>
      <top/>
      <bottom/>
      <diagonal/>
    </border>
    <border>
      <left style="thin">
        <color indexed="64"/>
      </left>
      <right/>
      <top/>
      <bottom/>
      <diagonal/>
    </border>
    <border>
      <left style="thin">
        <color indexed="64"/>
      </left>
      <right/>
      <top style="hair">
        <color rgb="FF49A942"/>
      </top>
      <bottom style="hair">
        <color rgb="FF49A942"/>
      </bottom>
      <diagonal/>
    </border>
    <border>
      <left/>
      <right/>
      <top style="hair">
        <color rgb="FF49A942"/>
      </top>
      <bottom style="hair">
        <color rgb="FF49A942"/>
      </bottom>
      <diagonal/>
    </border>
    <border>
      <left style="thin">
        <color indexed="64"/>
      </left>
      <right/>
      <top/>
      <bottom style="hair">
        <color rgb="FF49A942"/>
      </bottom>
      <diagonal/>
    </border>
    <border>
      <left/>
      <right/>
      <top/>
      <bottom style="hair">
        <color rgb="FF49A942"/>
      </bottom>
      <diagonal/>
    </border>
    <border>
      <left style="thin">
        <color indexed="64"/>
      </left>
      <right/>
      <top/>
      <bottom style="thin">
        <color rgb="FF49A942"/>
      </bottom>
      <diagonal/>
    </border>
    <border>
      <left/>
      <right/>
      <top/>
      <bottom style="thin">
        <color rgb="FF49A942"/>
      </bottom>
      <diagonal/>
    </border>
    <border>
      <left style="thin">
        <color indexed="64"/>
      </left>
      <right/>
      <top/>
      <bottom style="thin">
        <color rgb="FFFF0000"/>
      </bottom>
      <diagonal/>
    </border>
    <border>
      <left/>
      <right/>
      <top/>
      <bottom style="thin">
        <color rgb="FFFF0000"/>
      </bottom>
      <diagonal/>
    </border>
    <border>
      <left style="thin">
        <color indexed="64"/>
      </left>
      <right/>
      <top style="hair">
        <color rgb="FF49A942"/>
      </top>
      <bottom/>
      <diagonal/>
    </border>
    <border>
      <left/>
      <right/>
      <top style="hair">
        <color rgb="FF49A942"/>
      </top>
      <bottom/>
      <diagonal/>
    </border>
    <border>
      <left style="thin">
        <color indexed="64"/>
      </left>
      <right/>
      <top/>
      <bottom style="thin">
        <color indexed="64"/>
      </bottom>
      <diagonal/>
    </border>
    <border>
      <left/>
      <right/>
      <top/>
      <bottom style="thin">
        <color indexed="64"/>
      </bottom>
      <diagonal/>
    </border>
    <border>
      <left style="dotted">
        <color auto="1"/>
      </left>
      <right/>
      <top/>
      <bottom/>
      <diagonal/>
    </border>
    <border>
      <left style="dotted">
        <color auto="1"/>
      </left>
      <right/>
      <top style="hair">
        <color rgb="FF49A942"/>
      </top>
      <bottom style="hair">
        <color rgb="FF49A942"/>
      </bottom>
      <diagonal/>
    </border>
    <border>
      <left style="dotted">
        <color auto="1"/>
      </left>
      <right/>
      <top/>
      <bottom style="hair">
        <color rgb="FF49A942"/>
      </bottom>
      <diagonal/>
    </border>
    <border>
      <left style="dotted">
        <color auto="1"/>
      </left>
      <right/>
      <top/>
      <bottom style="thin">
        <color rgb="FF49A942"/>
      </bottom>
      <diagonal/>
    </border>
    <border>
      <left style="dotted">
        <color auto="1"/>
      </left>
      <right/>
      <top/>
      <bottom style="thin">
        <color rgb="FFFF0000"/>
      </bottom>
      <diagonal/>
    </border>
    <border>
      <left style="dotted">
        <color auto="1"/>
      </left>
      <right/>
      <top style="hair">
        <color rgb="FF49A942"/>
      </top>
      <bottom/>
      <diagonal/>
    </border>
    <border>
      <left style="dotted">
        <color auto="1"/>
      </left>
      <right/>
      <top/>
      <bottom style="thin">
        <color indexed="64"/>
      </bottom>
      <diagonal/>
    </border>
    <border>
      <left/>
      <right/>
      <top style="thin">
        <color rgb="FFFF0000"/>
      </top>
      <bottom style="hair">
        <color rgb="FF49A942"/>
      </bottom>
      <diagonal/>
    </border>
    <border>
      <left/>
      <right/>
      <top style="thin">
        <color rgb="FF49A942"/>
      </top>
      <bottom style="hair">
        <color rgb="FF49A942"/>
      </bottom>
      <diagonal/>
    </border>
    <border>
      <left/>
      <right/>
      <top style="thin">
        <color theme="1"/>
      </top>
      <bottom/>
      <diagonal/>
    </border>
    <border>
      <left/>
      <right/>
      <top/>
      <bottom style="thin">
        <color theme="1"/>
      </bottom>
      <diagonal/>
    </border>
    <border>
      <left style="medium">
        <color indexed="64"/>
      </left>
      <right/>
      <top/>
      <bottom style="thin">
        <color theme="1"/>
      </bottom>
      <diagonal/>
    </border>
    <border>
      <left/>
      <right style="medium">
        <color indexed="64"/>
      </right>
      <top/>
      <bottom style="thin">
        <color theme="1"/>
      </bottom>
      <diagonal/>
    </border>
    <border>
      <left style="medium">
        <color indexed="64"/>
      </left>
      <right/>
      <top style="thin">
        <color theme="1"/>
      </top>
      <bottom/>
      <diagonal/>
    </border>
    <border>
      <left/>
      <right style="medium">
        <color indexed="64"/>
      </right>
      <top style="thin">
        <color theme="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thin">
        <color theme="1"/>
      </top>
      <bottom style="thin">
        <color rgb="FF000000"/>
      </bottom>
      <diagonal/>
    </border>
    <border>
      <left style="medium">
        <color indexed="64"/>
      </left>
      <right/>
      <top style="thin">
        <color theme="1"/>
      </top>
      <bottom style="thin">
        <color rgb="FF000000"/>
      </bottom>
      <diagonal/>
    </border>
    <border>
      <left/>
      <right style="medium">
        <color indexed="64"/>
      </right>
      <top style="thin">
        <color theme="1"/>
      </top>
      <bottom style="thin">
        <color rgb="FF000000"/>
      </bottom>
      <diagonal/>
    </border>
    <border>
      <left/>
      <right/>
      <top/>
      <bottom style="thin">
        <color rgb="FF000000"/>
      </bottom>
      <diagonal/>
    </border>
    <border>
      <left/>
      <right style="thin">
        <color rgb="FF000000"/>
      </right>
      <top/>
      <bottom/>
      <diagonal/>
    </border>
    <border>
      <left/>
      <right style="thin">
        <color rgb="FF000000"/>
      </right>
      <top style="thin">
        <color theme="1"/>
      </top>
      <bottom/>
      <diagonal/>
    </border>
    <border>
      <left/>
      <right style="thin">
        <color rgb="FF000000"/>
      </right>
      <top/>
      <bottom style="thin">
        <color theme="1"/>
      </bottom>
      <diagonal/>
    </border>
    <border>
      <left/>
      <right style="thin">
        <color rgb="FF000000"/>
      </right>
      <top/>
      <bottom style="thin">
        <color indexed="64"/>
      </bottom>
      <diagonal/>
    </border>
    <border>
      <left/>
      <right style="thin">
        <color rgb="FF000000"/>
      </right>
      <top style="thin">
        <color indexed="64"/>
      </top>
      <bottom/>
      <diagonal/>
    </border>
  </borders>
  <cellStyleXfs count="6">
    <xf numFmtId="0" fontId="0" fillId="0" borderId="0"/>
    <xf numFmtId="43" fontId="3" fillId="0" borderId="0" applyFont="0" applyFill="0" applyBorder="0" applyAlignment="0" applyProtection="0"/>
    <xf numFmtId="0" fontId="4" fillId="10" borderId="0" applyNumberFormat="0" applyBorder="0" applyAlignment="0" applyProtection="0"/>
    <xf numFmtId="0" fontId="5" fillId="11" borderId="0" applyNumberFormat="0" applyBorder="0" applyAlignment="0" applyProtection="0"/>
    <xf numFmtId="9" fontId="3" fillId="0" borderId="0" applyFont="0" applyFill="0" applyBorder="0" applyAlignment="0" applyProtection="0"/>
    <xf numFmtId="44" fontId="3" fillId="0" borderId="0" applyFont="0" applyFill="0" applyBorder="0" applyAlignment="0" applyProtection="0"/>
  </cellStyleXfs>
  <cellXfs count="391">
    <xf numFmtId="0" fontId="0" fillId="0" borderId="0" xfId="0"/>
    <xf numFmtId="0" fontId="0" fillId="0" borderId="0" xfId="0" applyAlignment="1">
      <alignment horizontal="center"/>
    </xf>
    <xf numFmtId="0" fontId="1" fillId="2" borderId="2" xfId="0" applyFont="1" applyFill="1" applyBorder="1"/>
    <xf numFmtId="0" fontId="1" fillId="2" borderId="3" xfId="0" applyFont="1" applyFill="1" applyBorder="1"/>
    <xf numFmtId="164" fontId="2" fillId="2" borderId="15" xfId="0" applyNumberFormat="1" applyFont="1" applyFill="1" applyBorder="1" applyAlignment="1">
      <alignment horizontal="center"/>
    </xf>
    <xf numFmtId="0" fontId="2" fillId="2" borderId="3" xfId="0" applyFont="1" applyFill="1" applyBorder="1" applyAlignment="1">
      <alignment horizontal="center"/>
    </xf>
    <xf numFmtId="0" fontId="0" fillId="2" borderId="0" xfId="0" applyFill="1"/>
    <xf numFmtId="0" fontId="2" fillId="2" borderId="3" xfId="0" applyFont="1" applyFill="1" applyBorder="1"/>
    <xf numFmtId="8" fontId="2" fillId="2" borderId="3" xfId="0" applyNumberFormat="1" applyFont="1" applyFill="1" applyBorder="1" applyAlignment="1">
      <alignment horizontal="center"/>
    </xf>
    <xf numFmtId="0" fontId="1" fillId="2" borderId="10" xfId="0" applyFont="1" applyFill="1" applyBorder="1"/>
    <xf numFmtId="0" fontId="1" fillId="2" borderId="11" xfId="0" applyFont="1" applyFill="1" applyBorder="1"/>
    <xf numFmtId="164" fontId="2" fillId="2" borderId="19" xfId="0" applyNumberFormat="1" applyFont="1" applyFill="1" applyBorder="1" applyAlignment="1">
      <alignment horizontal="center"/>
    </xf>
    <xf numFmtId="0" fontId="2" fillId="2" borderId="11" xfId="0" applyFont="1" applyFill="1" applyBorder="1" applyAlignment="1">
      <alignment horizontal="center"/>
    </xf>
    <xf numFmtId="0" fontId="2" fillId="2" borderId="11" xfId="0" applyFont="1" applyFill="1" applyBorder="1"/>
    <xf numFmtId="8" fontId="2" fillId="2" borderId="11" xfId="0" applyNumberFormat="1" applyFont="1" applyFill="1" applyBorder="1" applyAlignment="1">
      <alignment horizontal="center"/>
    </xf>
    <xf numFmtId="0" fontId="1" fillId="2" borderId="1" xfId="0" applyFont="1" applyFill="1" applyBorder="1"/>
    <xf numFmtId="0" fontId="1" fillId="2" borderId="0" xfId="0" applyFont="1" applyFill="1" applyBorder="1"/>
    <xf numFmtId="164" fontId="2" fillId="2" borderId="14" xfId="0" applyNumberFormat="1" applyFont="1" applyFill="1" applyBorder="1" applyAlignment="1">
      <alignment horizontal="center"/>
    </xf>
    <xf numFmtId="0" fontId="2" fillId="2" borderId="0" xfId="0" applyFont="1" applyFill="1" applyBorder="1" applyAlignment="1">
      <alignment horizontal="center"/>
    </xf>
    <xf numFmtId="0" fontId="2" fillId="2" borderId="0" xfId="0" applyFont="1" applyFill="1" applyBorder="1"/>
    <xf numFmtId="8" fontId="2" fillId="2" borderId="0" xfId="0" applyNumberFormat="1" applyFont="1" applyFill="1" applyBorder="1" applyAlignment="1">
      <alignment horizontal="center"/>
    </xf>
    <xf numFmtId="0" fontId="2" fillId="2" borderId="5" xfId="0" applyFont="1" applyFill="1" applyBorder="1" applyAlignment="1">
      <alignment horizontal="center"/>
    </xf>
    <xf numFmtId="0" fontId="1" fillId="2" borderId="8" xfId="0" applyFont="1" applyFill="1" applyBorder="1"/>
    <xf numFmtId="0" fontId="1" fillId="2" borderId="9" xfId="0" applyFont="1" applyFill="1" applyBorder="1"/>
    <xf numFmtId="164" fontId="2" fillId="2" borderId="18" xfId="0" applyNumberFormat="1" applyFont="1" applyFill="1" applyBorder="1" applyAlignment="1">
      <alignment horizontal="center"/>
    </xf>
    <xf numFmtId="0" fontId="2" fillId="2" borderId="9" xfId="0" applyFont="1" applyFill="1" applyBorder="1" applyAlignment="1">
      <alignment horizontal="center"/>
    </xf>
    <xf numFmtId="0" fontId="2" fillId="2" borderId="9" xfId="0" applyFont="1" applyFill="1" applyBorder="1"/>
    <xf numFmtId="8" fontId="2" fillId="2" borderId="9" xfId="0" applyNumberFormat="1" applyFont="1" applyFill="1" applyBorder="1" applyAlignment="1">
      <alignment horizontal="center"/>
    </xf>
    <xf numFmtId="0" fontId="1" fillId="0" borderId="2" xfId="0" applyFont="1" applyFill="1" applyBorder="1"/>
    <xf numFmtId="0" fontId="1" fillId="0" borderId="3" xfId="0" applyFont="1" applyFill="1" applyBorder="1"/>
    <xf numFmtId="164" fontId="2" fillId="0" borderId="15" xfId="0" applyNumberFormat="1" applyFont="1" applyFill="1" applyBorder="1" applyAlignment="1">
      <alignment horizontal="center"/>
    </xf>
    <xf numFmtId="0" fontId="2" fillId="0" borderId="3" xfId="0" applyFont="1" applyFill="1" applyBorder="1" applyAlignment="1">
      <alignment horizontal="center"/>
    </xf>
    <xf numFmtId="0" fontId="0" fillId="0" borderId="0" xfId="0" applyFill="1"/>
    <xf numFmtId="0" fontId="2" fillId="0" borderId="11" xfId="0" applyFont="1" applyFill="1" applyBorder="1"/>
    <xf numFmtId="0" fontId="2" fillId="0" borderId="11" xfId="0" applyFont="1" applyFill="1" applyBorder="1" applyAlignment="1">
      <alignment horizontal="center"/>
    </xf>
    <xf numFmtId="8" fontId="2" fillId="0" borderId="3" xfId="0" applyNumberFormat="1" applyFont="1" applyFill="1" applyBorder="1" applyAlignment="1">
      <alignment horizontal="center"/>
    </xf>
    <xf numFmtId="0" fontId="1" fillId="0" borderId="1" xfId="0" applyFont="1" applyFill="1" applyBorder="1"/>
    <xf numFmtId="0" fontId="1" fillId="0" borderId="0" xfId="0" applyFont="1" applyFill="1" applyBorder="1"/>
    <xf numFmtId="164" fontId="2" fillId="0" borderId="14" xfId="0" applyNumberFormat="1" applyFont="1" applyFill="1" applyBorder="1" applyAlignment="1">
      <alignment horizontal="center"/>
    </xf>
    <xf numFmtId="0" fontId="2" fillId="0" borderId="0" xfId="0" applyFont="1" applyFill="1" applyBorder="1" applyAlignment="1">
      <alignment horizontal="center"/>
    </xf>
    <xf numFmtId="0" fontId="2" fillId="0" borderId="0" xfId="0" applyFont="1" applyFill="1" applyBorder="1"/>
    <xf numFmtId="8" fontId="2" fillId="0" borderId="0" xfId="0" applyNumberFormat="1" applyFont="1" applyFill="1" applyBorder="1" applyAlignment="1">
      <alignment horizontal="center"/>
    </xf>
    <xf numFmtId="0" fontId="1" fillId="0" borderId="10" xfId="0" applyFont="1" applyFill="1" applyBorder="1"/>
    <xf numFmtId="0" fontId="1" fillId="0" borderId="11" xfId="0" applyFont="1" applyFill="1" applyBorder="1"/>
    <xf numFmtId="164" fontId="2" fillId="0" borderId="19" xfId="0" applyNumberFormat="1" applyFont="1" applyFill="1" applyBorder="1" applyAlignment="1">
      <alignment horizontal="center"/>
    </xf>
    <xf numFmtId="0" fontId="1" fillId="0" borderId="4" xfId="0" applyFont="1" applyFill="1" applyBorder="1"/>
    <xf numFmtId="0" fontId="1" fillId="0" borderId="5" xfId="0" applyFont="1" applyFill="1" applyBorder="1"/>
    <xf numFmtId="164" fontId="2" fillId="0" borderId="16" xfId="0" applyNumberFormat="1" applyFont="1" applyFill="1" applyBorder="1" applyAlignment="1">
      <alignment horizontal="center"/>
    </xf>
    <xf numFmtId="0" fontId="2" fillId="0" borderId="5" xfId="0" applyFont="1" applyFill="1" applyBorder="1" applyAlignment="1">
      <alignment horizontal="center"/>
    </xf>
    <xf numFmtId="0" fontId="1" fillId="0" borderId="6" xfId="0" applyFont="1" applyFill="1" applyBorder="1"/>
    <xf numFmtId="0" fontId="1" fillId="0" borderId="7" xfId="0" applyFont="1" applyFill="1" applyBorder="1"/>
    <xf numFmtId="164" fontId="2" fillId="0" borderId="17" xfId="0" applyNumberFormat="1" applyFont="1" applyFill="1" applyBorder="1" applyAlignment="1">
      <alignment horizontal="center"/>
    </xf>
    <xf numFmtId="0" fontId="2" fillId="0" borderId="7" xfId="0" applyFont="1" applyFill="1" applyBorder="1" applyAlignment="1">
      <alignment horizontal="center"/>
    </xf>
    <xf numFmtId="0" fontId="1" fillId="0" borderId="8" xfId="0" applyFont="1" applyFill="1" applyBorder="1"/>
    <xf numFmtId="0" fontId="1" fillId="0" borderId="9" xfId="0" applyFont="1" applyFill="1" applyBorder="1"/>
    <xf numFmtId="164" fontId="2" fillId="0" borderId="18" xfId="0" applyNumberFormat="1" applyFont="1" applyFill="1" applyBorder="1" applyAlignment="1">
      <alignment horizontal="center"/>
    </xf>
    <xf numFmtId="0" fontId="2" fillId="0" borderId="9" xfId="0" applyFont="1" applyFill="1" applyBorder="1" applyAlignment="1">
      <alignment horizontal="center"/>
    </xf>
    <xf numFmtId="8" fontId="2" fillId="0" borderId="11" xfId="0" applyNumberFormat="1" applyFont="1" applyFill="1" applyBorder="1" applyAlignment="1">
      <alignment horizontal="center"/>
    </xf>
    <xf numFmtId="0" fontId="2" fillId="0" borderId="3" xfId="0" applyFont="1" applyFill="1" applyBorder="1"/>
    <xf numFmtId="0" fontId="2" fillId="0" borderId="5" xfId="0" applyFont="1" applyFill="1" applyBorder="1"/>
    <xf numFmtId="8" fontId="2" fillId="0" borderId="5" xfId="0" applyNumberFormat="1" applyFont="1" applyFill="1" applyBorder="1" applyAlignment="1">
      <alignment horizontal="center"/>
    </xf>
    <xf numFmtId="0" fontId="2" fillId="0" borderId="7" xfId="0" applyFont="1" applyFill="1" applyBorder="1"/>
    <xf numFmtId="8" fontId="2" fillId="0" borderId="7" xfId="0" applyNumberFormat="1" applyFont="1" applyFill="1" applyBorder="1" applyAlignment="1">
      <alignment horizontal="center"/>
    </xf>
    <xf numFmtId="0" fontId="2" fillId="0" borderId="9" xfId="0" applyFont="1" applyFill="1" applyBorder="1"/>
    <xf numFmtId="8" fontId="2" fillId="0" borderId="9" xfId="0" applyNumberFormat="1" applyFont="1" applyFill="1" applyBorder="1" applyAlignment="1">
      <alignment horizontal="center"/>
    </xf>
    <xf numFmtId="0" fontId="2" fillId="0" borderId="21" xfId="0" applyFont="1" applyFill="1" applyBorder="1" applyAlignment="1">
      <alignment horizontal="center"/>
    </xf>
    <xf numFmtId="0" fontId="1" fillId="0" borderId="12" xfId="0" applyFont="1" applyFill="1" applyBorder="1"/>
    <xf numFmtId="0" fontId="1" fillId="0" borderId="13" xfId="0" applyFont="1" applyFill="1" applyBorder="1"/>
    <xf numFmtId="0" fontId="2" fillId="0" borderId="13" xfId="0" applyFont="1" applyFill="1" applyBorder="1" applyAlignment="1">
      <alignment horizontal="center"/>
    </xf>
    <xf numFmtId="0" fontId="2" fillId="0" borderId="13" xfId="0" applyFont="1" applyFill="1" applyBorder="1"/>
    <xf numFmtId="8" fontId="2" fillId="0" borderId="13" xfId="0" applyNumberFormat="1" applyFont="1" applyFill="1" applyBorder="1" applyAlignment="1">
      <alignment horizontal="center"/>
    </xf>
    <xf numFmtId="164" fontId="2" fillId="2" borderId="0" xfId="0" applyNumberFormat="1" applyFont="1" applyFill="1" applyBorder="1" applyAlignment="1">
      <alignment horizontal="center"/>
    </xf>
    <xf numFmtId="164" fontId="2" fillId="0" borderId="0" xfId="0" applyNumberFormat="1" applyFont="1" applyFill="1" applyBorder="1" applyAlignment="1">
      <alignment horizontal="center"/>
    </xf>
    <xf numFmtId="164" fontId="2" fillId="0" borderId="5" xfId="0" applyNumberFormat="1" applyFont="1" applyFill="1" applyBorder="1" applyAlignment="1">
      <alignment horizontal="center"/>
    </xf>
    <xf numFmtId="164" fontId="2" fillId="0" borderId="3" xfId="0" applyNumberFormat="1" applyFont="1" applyFill="1" applyBorder="1" applyAlignment="1">
      <alignment horizontal="center"/>
    </xf>
    <xf numFmtId="164" fontId="2" fillId="0" borderId="9" xfId="0" applyNumberFormat="1" applyFont="1" applyFill="1" applyBorder="1" applyAlignment="1">
      <alignment horizontal="center"/>
    </xf>
    <xf numFmtId="164" fontId="2" fillId="0" borderId="11" xfId="0" applyNumberFormat="1" applyFont="1" applyFill="1" applyBorder="1" applyAlignment="1">
      <alignment horizontal="center"/>
    </xf>
    <xf numFmtId="164" fontId="2" fillId="0" borderId="7" xfId="0" applyNumberFormat="1" applyFont="1" applyFill="1" applyBorder="1" applyAlignment="1">
      <alignment horizontal="center"/>
    </xf>
    <xf numFmtId="164" fontId="2" fillId="2" borderId="11" xfId="0" applyNumberFormat="1" applyFont="1" applyFill="1" applyBorder="1" applyAlignment="1">
      <alignment horizontal="center"/>
    </xf>
    <xf numFmtId="164" fontId="2" fillId="0" borderId="20" xfId="0" applyNumberFormat="1" applyFont="1" applyFill="1" applyBorder="1" applyAlignment="1">
      <alignment horizontal="center"/>
    </xf>
    <xf numFmtId="164" fontId="2" fillId="2" borderId="3" xfId="0" applyNumberFormat="1" applyFont="1" applyFill="1" applyBorder="1" applyAlignment="1">
      <alignment horizontal="center"/>
    </xf>
    <xf numFmtId="164" fontId="2" fillId="0" borderId="13" xfId="0" applyNumberFormat="1" applyFont="1" applyFill="1" applyBorder="1" applyAlignment="1">
      <alignment horizontal="center"/>
    </xf>
    <xf numFmtId="0" fontId="1" fillId="4" borderId="1" xfId="0" applyFont="1" applyFill="1" applyBorder="1"/>
    <xf numFmtId="0" fontId="1" fillId="4" borderId="0" xfId="0" applyFont="1" applyFill="1" applyBorder="1"/>
    <xf numFmtId="164" fontId="2" fillId="4" borderId="14" xfId="0" applyNumberFormat="1" applyFont="1" applyFill="1" applyBorder="1" applyAlignment="1">
      <alignment horizontal="center"/>
    </xf>
    <xf numFmtId="164" fontId="2" fillId="4" borderId="0" xfId="0" applyNumberFormat="1" applyFont="1" applyFill="1" applyBorder="1" applyAlignment="1">
      <alignment horizontal="center"/>
    </xf>
    <xf numFmtId="0" fontId="2" fillId="4" borderId="0" xfId="0" applyFont="1" applyFill="1" applyBorder="1" applyAlignment="1">
      <alignment horizontal="center"/>
    </xf>
    <xf numFmtId="0" fontId="0" fillId="4" borderId="0" xfId="0" applyFill="1"/>
    <xf numFmtId="0" fontId="2" fillId="4" borderId="0" xfId="0" applyFont="1" applyFill="1" applyBorder="1"/>
    <xf numFmtId="8" fontId="2" fillId="4" borderId="0" xfId="0" applyNumberFormat="1" applyFont="1" applyFill="1" applyBorder="1" applyAlignment="1">
      <alignment horizontal="center"/>
    </xf>
    <xf numFmtId="0" fontId="1" fillId="4" borderId="6" xfId="0" applyFont="1" applyFill="1" applyBorder="1"/>
    <xf numFmtId="0" fontId="1" fillId="4" borderId="7" xfId="0" applyFont="1" applyFill="1" applyBorder="1"/>
    <xf numFmtId="164" fontId="2" fillId="4" borderId="17" xfId="0" applyNumberFormat="1" applyFont="1" applyFill="1" applyBorder="1" applyAlignment="1">
      <alignment horizontal="center"/>
    </xf>
    <xf numFmtId="164" fontId="2" fillId="4" borderId="7" xfId="0" applyNumberFormat="1" applyFont="1" applyFill="1" applyBorder="1" applyAlignment="1">
      <alignment horizontal="center"/>
    </xf>
    <xf numFmtId="0" fontId="2" fillId="4" borderId="7" xfId="0" applyFont="1" applyFill="1" applyBorder="1" applyAlignment="1">
      <alignment horizontal="center"/>
    </xf>
    <xf numFmtId="0" fontId="2" fillId="4" borderId="5" xfId="0" applyFont="1" applyFill="1" applyBorder="1"/>
    <xf numFmtId="0" fontId="2" fillId="4" borderId="5" xfId="0" applyFont="1" applyFill="1" applyBorder="1" applyAlignment="1">
      <alignment horizontal="center"/>
    </xf>
    <xf numFmtId="8" fontId="2" fillId="4" borderId="7" xfId="0" applyNumberFormat="1" applyFont="1" applyFill="1" applyBorder="1" applyAlignment="1">
      <alignment horizontal="center"/>
    </xf>
    <xf numFmtId="0" fontId="1" fillId="4" borderId="2" xfId="0" applyFont="1" applyFill="1" applyBorder="1"/>
    <xf numFmtId="0" fontId="1" fillId="4" borderId="3" xfId="0" applyFont="1" applyFill="1" applyBorder="1"/>
    <xf numFmtId="164" fontId="2" fillId="4" borderId="15" xfId="0" applyNumberFormat="1" applyFont="1" applyFill="1" applyBorder="1" applyAlignment="1">
      <alignment horizontal="center"/>
    </xf>
    <xf numFmtId="164" fontId="2" fillId="4" borderId="3" xfId="0" applyNumberFormat="1" applyFont="1" applyFill="1" applyBorder="1" applyAlignment="1">
      <alignment horizontal="center"/>
    </xf>
    <xf numFmtId="0" fontId="2" fillId="4" borderId="3" xfId="0" applyFont="1" applyFill="1" applyBorder="1" applyAlignment="1">
      <alignment horizontal="center"/>
    </xf>
    <xf numFmtId="0" fontId="2" fillId="4" borderId="3" xfId="0" applyFont="1" applyFill="1" applyBorder="1"/>
    <xf numFmtId="8" fontId="2" fillId="4" borderId="3" xfId="0" applyNumberFormat="1" applyFont="1" applyFill="1" applyBorder="1" applyAlignment="1">
      <alignment horizontal="center"/>
    </xf>
    <xf numFmtId="0" fontId="2" fillId="4" borderId="7" xfId="0" applyFont="1" applyFill="1" applyBorder="1"/>
    <xf numFmtId="0" fontId="1" fillId="4" borderId="8" xfId="0" applyFont="1" applyFill="1" applyBorder="1"/>
    <xf numFmtId="0" fontId="1" fillId="4" borderId="9" xfId="0" applyFont="1" applyFill="1" applyBorder="1"/>
    <xf numFmtId="164" fontId="2" fillId="4" borderId="18" xfId="0" applyNumberFormat="1" applyFont="1" applyFill="1" applyBorder="1" applyAlignment="1">
      <alignment horizontal="center"/>
    </xf>
    <xf numFmtId="164" fontId="2" fillId="4" borderId="9" xfId="0" applyNumberFormat="1" applyFont="1" applyFill="1" applyBorder="1" applyAlignment="1">
      <alignment horizontal="center"/>
    </xf>
    <xf numFmtId="0" fontId="2" fillId="4" borderId="9" xfId="0" applyFont="1" applyFill="1" applyBorder="1" applyAlignment="1">
      <alignment horizontal="center"/>
    </xf>
    <xf numFmtId="0" fontId="2" fillId="4" borderId="9" xfId="0" applyFont="1" applyFill="1" applyBorder="1"/>
    <xf numFmtId="8" fontId="2" fillId="4" borderId="9" xfId="0" applyNumberFormat="1" applyFont="1" applyFill="1" applyBorder="1" applyAlignment="1">
      <alignment horizontal="center"/>
    </xf>
    <xf numFmtId="43" fontId="0" fillId="0" borderId="0" xfId="1" applyFont="1"/>
    <xf numFmtId="43" fontId="0" fillId="0" borderId="0" xfId="0" applyNumberFormat="1"/>
    <xf numFmtId="0" fontId="1" fillId="5" borderId="6" xfId="0" applyFont="1" applyFill="1" applyBorder="1"/>
    <xf numFmtId="0" fontId="1" fillId="5" borderId="7" xfId="0" applyFont="1" applyFill="1" applyBorder="1"/>
    <xf numFmtId="164" fontId="2" fillId="5" borderId="17" xfId="0" applyNumberFormat="1" applyFont="1" applyFill="1" applyBorder="1" applyAlignment="1">
      <alignment horizontal="center"/>
    </xf>
    <xf numFmtId="164" fontId="2" fillId="5" borderId="7" xfId="0" applyNumberFormat="1" applyFont="1" applyFill="1" applyBorder="1" applyAlignment="1">
      <alignment horizontal="center"/>
    </xf>
    <xf numFmtId="0" fontId="2" fillId="5" borderId="7" xfId="0" applyFont="1" applyFill="1" applyBorder="1" applyAlignment="1">
      <alignment horizontal="center"/>
    </xf>
    <xf numFmtId="0" fontId="0" fillId="5" borderId="0" xfId="0" applyFill="1"/>
    <xf numFmtId="0" fontId="2" fillId="5" borderId="7" xfId="0" applyFont="1" applyFill="1" applyBorder="1"/>
    <xf numFmtId="8" fontId="2" fillId="5" borderId="7" xfId="0" applyNumberFormat="1" applyFont="1" applyFill="1" applyBorder="1" applyAlignment="1">
      <alignment horizontal="center"/>
    </xf>
    <xf numFmtId="0" fontId="1" fillId="5" borderId="1" xfId="0" applyFont="1" applyFill="1" applyBorder="1"/>
    <xf numFmtId="0" fontId="1" fillId="5" borderId="0" xfId="0" applyFont="1" applyFill="1" applyBorder="1"/>
    <xf numFmtId="164" fontId="2" fillId="5" borderId="14" xfId="0" applyNumberFormat="1" applyFont="1" applyFill="1" applyBorder="1" applyAlignment="1">
      <alignment horizontal="center"/>
    </xf>
    <xf numFmtId="164" fontId="2" fillId="5" borderId="0" xfId="0" applyNumberFormat="1" applyFont="1" applyFill="1" applyBorder="1" applyAlignment="1">
      <alignment horizontal="center"/>
    </xf>
    <xf numFmtId="0" fontId="2" fillId="5" borderId="0" xfId="0" applyFont="1" applyFill="1" applyBorder="1" applyAlignment="1">
      <alignment horizontal="center"/>
    </xf>
    <xf numFmtId="0" fontId="2" fillId="5" borderId="0" xfId="0" applyFont="1" applyFill="1" applyBorder="1"/>
    <xf numFmtId="8" fontId="2" fillId="5" borderId="0" xfId="0" applyNumberFormat="1" applyFont="1" applyFill="1" applyBorder="1" applyAlignment="1">
      <alignment horizontal="center"/>
    </xf>
    <xf numFmtId="0" fontId="1" fillId="5" borderId="10" xfId="0" applyFont="1" applyFill="1" applyBorder="1"/>
    <xf numFmtId="0" fontId="1" fillId="5" borderId="11" xfId="0" applyFont="1" applyFill="1" applyBorder="1"/>
    <xf numFmtId="164" fontId="2" fillId="5" borderId="19" xfId="0" applyNumberFormat="1" applyFont="1" applyFill="1" applyBorder="1" applyAlignment="1">
      <alignment horizontal="center"/>
    </xf>
    <xf numFmtId="164" fontId="2" fillId="5" borderId="11" xfId="0" applyNumberFormat="1" applyFont="1" applyFill="1" applyBorder="1" applyAlignment="1">
      <alignment horizontal="center"/>
    </xf>
    <xf numFmtId="0" fontId="2" fillId="5" borderId="11" xfId="0" applyFont="1" applyFill="1" applyBorder="1" applyAlignment="1">
      <alignment horizontal="center"/>
    </xf>
    <xf numFmtId="0" fontId="2" fillId="5" borderId="11" xfId="0" applyFont="1" applyFill="1" applyBorder="1"/>
    <xf numFmtId="8" fontId="2" fillId="5" borderId="11" xfId="0" applyNumberFormat="1" applyFont="1" applyFill="1" applyBorder="1" applyAlignment="1">
      <alignment horizontal="center"/>
    </xf>
    <xf numFmtId="0" fontId="1" fillId="5" borderId="2" xfId="0" applyFont="1" applyFill="1" applyBorder="1"/>
    <xf numFmtId="0" fontId="1" fillId="5" borderId="3" xfId="0" applyFont="1" applyFill="1" applyBorder="1"/>
    <xf numFmtId="164" fontId="2" fillId="5" borderId="15" xfId="0" applyNumberFormat="1" applyFont="1" applyFill="1" applyBorder="1" applyAlignment="1">
      <alignment horizontal="center"/>
    </xf>
    <xf numFmtId="164" fontId="2" fillId="5" borderId="3" xfId="0" applyNumberFormat="1" applyFont="1" applyFill="1" applyBorder="1" applyAlignment="1">
      <alignment horizontal="center"/>
    </xf>
    <xf numFmtId="0" fontId="2" fillId="5" borderId="3" xfId="0" applyFont="1" applyFill="1" applyBorder="1" applyAlignment="1">
      <alignment horizontal="center"/>
    </xf>
    <xf numFmtId="0" fontId="2" fillId="5" borderId="3" xfId="0" applyFont="1" applyFill="1" applyBorder="1"/>
    <xf numFmtId="8" fontId="2" fillId="5" borderId="3" xfId="0" applyNumberFormat="1" applyFont="1" applyFill="1" applyBorder="1" applyAlignment="1">
      <alignment horizontal="center"/>
    </xf>
    <xf numFmtId="0" fontId="1" fillId="6" borderId="2" xfId="0" applyFont="1" applyFill="1" applyBorder="1"/>
    <xf numFmtId="0" fontId="1" fillId="6" borderId="3" xfId="0" applyFont="1" applyFill="1" applyBorder="1"/>
    <xf numFmtId="164" fontId="2" fillId="6" borderId="15" xfId="0" applyNumberFormat="1" applyFont="1" applyFill="1" applyBorder="1" applyAlignment="1">
      <alignment horizontal="center"/>
    </xf>
    <xf numFmtId="164" fontId="2" fillId="6" borderId="3" xfId="0" applyNumberFormat="1" applyFont="1" applyFill="1" applyBorder="1" applyAlignment="1">
      <alignment horizontal="center"/>
    </xf>
    <xf numFmtId="0" fontId="2" fillId="6" borderId="3" xfId="0" applyFont="1" applyFill="1" applyBorder="1" applyAlignment="1">
      <alignment horizontal="center"/>
    </xf>
    <xf numFmtId="0" fontId="0" fillId="6" borderId="0" xfId="0" applyFill="1"/>
    <xf numFmtId="0" fontId="2" fillId="6" borderId="11" xfId="0" applyFont="1" applyFill="1" applyBorder="1"/>
    <xf numFmtId="0" fontId="2" fillId="6" borderId="11" xfId="0" applyFont="1" applyFill="1" applyBorder="1" applyAlignment="1">
      <alignment horizontal="center"/>
    </xf>
    <xf numFmtId="8" fontId="2" fillId="6" borderId="3" xfId="0" applyNumberFormat="1" applyFont="1" applyFill="1" applyBorder="1" applyAlignment="1">
      <alignment horizontal="center"/>
    </xf>
    <xf numFmtId="0" fontId="0" fillId="7" borderId="0" xfId="0" applyFill="1"/>
    <xf numFmtId="0" fontId="1" fillId="6" borderId="1" xfId="0" applyFont="1" applyFill="1" applyBorder="1"/>
    <xf numFmtId="164" fontId="2" fillId="6" borderId="14" xfId="0" applyNumberFormat="1" applyFont="1" applyFill="1" applyBorder="1" applyAlignment="1">
      <alignment horizontal="center"/>
    </xf>
    <xf numFmtId="164" fontId="2" fillId="6" borderId="0" xfId="0" applyNumberFormat="1" applyFont="1" applyFill="1" applyBorder="1" applyAlignment="1">
      <alignment horizontal="center"/>
    </xf>
    <xf numFmtId="0" fontId="2" fillId="6" borderId="0" xfId="0" applyFont="1" applyFill="1" applyBorder="1" applyAlignment="1">
      <alignment horizontal="center"/>
    </xf>
    <xf numFmtId="0" fontId="2" fillId="6" borderId="5" xfId="0" applyFont="1" applyFill="1" applyBorder="1" applyAlignment="1">
      <alignment horizontal="center"/>
    </xf>
    <xf numFmtId="0" fontId="2" fillId="6" borderId="5" xfId="0" applyFont="1" applyFill="1" applyBorder="1"/>
    <xf numFmtId="0" fontId="1" fillId="6" borderId="0" xfId="0" applyFont="1" applyFill="1" applyBorder="1"/>
    <xf numFmtId="0" fontId="2" fillId="6" borderId="0" xfId="0" applyFont="1" applyFill="1" applyBorder="1"/>
    <xf numFmtId="8" fontId="2" fillId="6" borderId="0" xfId="0" applyNumberFormat="1" applyFont="1" applyFill="1" applyBorder="1" applyAlignment="1">
      <alignment horizontal="center"/>
    </xf>
    <xf numFmtId="0" fontId="1" fillId="8" borderId="4" xfId="0" applyFont="1" applyFill="1" applyBorder="1"/>
    <xf numFmtId="0" fontId="1" fillId="8" borderId="5" xfId="0" applyFont="1" applyFill="1" applyBorder="1"/>
    <xf numFmtId="164" fontId="2" fillId="8" borderId="16" xfId="0" applyNumberFormat="1" applyFont="1" applyFill="1" applyBorder="1" applyAlignment="1">
      <alignment horizontal="center"/>
    </xf>
    <xf numFmtId="164" fontId="2" fillId="8" borderId="5" xfId="0" applyNumberFormat="1" applyFont="1" applyFill="1" applyBorder="1" applyAlignment="1">
      <alignment horizontal="center"/>
    </xf>
    <xf numFmtId="0" fontId="2" fillId="8" borderId="5" xfId="0" applyFont="1" applyFill="1" applyBorder="1" applyAlignment="1">
      <alignment horizontal="center"/>
    </xf>
    <xf numFmtId="0" fontId="0" fillId="8" borderId="0" xfId="0" applyFill="1"/>
    <xf numFmtId="8" fontId="2" fillId="8" borderId="5" xfId="0" applyNumberFormat="1" applyFont="1" applyFill="1" applyBorder="1" applyAlignment="1">
      <alignment horizontal="center"/>
    </xf>
    <xf numFmtId="0" fontId="2" fillId="8" borderId="11" xfId="0" applyFont="1" applyFill="1" applyBorder="1" applyAlignment="1">
      <alignment horizontal="center"/>
    </xf>
    <xf numFmtId="0" fontId="2" fillId="8" borderId="11" xfId="0" applyFont="1" applyFill="1" applyBorder="1"/>
    <xf numFmtId="0" fontId="1" fillId="8" borderId="1" xfId="0" applyFont="1" applyFill="1" applyBorder="1"/>
    <xf numFmtId="0" fontId="1" fillId="8" borderId="2" xfId="0" applyFont="1" applyFill="1" applyBorder="1"/>
    <xf numFmtId="0" fontId="1" fillId="8" borderId="0" xfId="0" applyFont="1" applyFill="1" applyBorder="1"/>
    <xf numFmtId="0" fontId="1" fillId="8" borderId="3" xfId="0" applyFont="1" applyFill="1" applyBorder="1"/>
    <xf numFmtId="164" fontId="2" fillId="8" borderId="14" xfId="0" applyNumberFormat="1" applyFont="1" applyFill="1" applyBorder="1" applyAlignment="1">
      <alignment horizontal="center"/>
    </xf>
    <xf numFmtId="164" fontId="2" fillId="8" borderId="15" xfId="0" applyNumberFormat="1" applyFont="1" applyFill="1" applyBorder="1" applyAlignment="1">
      <alignment horizontal="center"/>
    </xf>
    <xf numFmtId="164" fontId="2" fillId="8" borderId="0" xfId="0" applyNumberFormat="1" applyFont="1" applyFill="1" applyBorder="1" applyAlignment="1">
      <alignment horizontal="center"/>
    </xf>
    <xf numFmtId="164" fontId="2" fillId="8" borderId="3" xfId="0" applyNumberFormat="1" applyFont="1" applyFill="1" applyBorder="1" applyAlignment="1">
      <alignment horizontal="center"/>
    </xf>
    <xf numFmtId="0" fontId="2" fillId="8" borderId="0" xfId="0" applyFont="1" applyFill="1" applyBorder="1" applyAlignment="1">
      <alignment horizontal="center"/>
    </xf>
    <xf numFmtId="0" fontId="2" fillId="8" borderId="3" xfId="0" applyFont="1" applyFill="1" applyBorder="1" applyAlignment="1">
      <alignment horizontal="center"/>
    </xf>
    <xf numFmtId="0" fontId="2" fillId="8" borderId="0" xfId="0" applyFont="1" applyFill="1" applyBorder="1"/>
    <xf numFmtId="0" fontId="2" fillId="8" borderId="3" xfId="0" applyFont="1" applyFill="1" applyBorder="1"/>
    <xf numFmtId="8" fontId="2" fillId="8" borderId="0" xfId="0" applyNumberFormat="1" applyFont="1" applyFill="1" applyBorder="1" applyAlignment="1">
      <alignment horizontal="center"/>
    </xf>
    <xf numFmtId="8" fontId="2" fillId="8" borderId="3" xfId="0" applyNumberFormat="1" applyFont="1" applyFill="1" applyBorder="1" applyAlignment="1">
      <alignment horizontal="center"/>
    </xf>
    <xf numFmtId="0" fontId="1" fillId="6" borderId="4" xfId="0" applyFont="1" applyFill="1" applyBorder="1"/>
    <xf numFmtId="0" fontId="1" fillId="6" borderId="10" xfId="0" applyFont="1" applyFill="1" applyBorder="1"/>
    <xf numFmtId="0" fontId="1" fillId="6" borderId="5" xfId="0" applyFont="1" applyFill="1" applyBorder="1"/>
    <xf numFmtId="0" fontId="1" fillId="6" borderId="11" xfId="0" applyFont="1" applyFill="1" applyBorder="1"/>
    <xf numFmtId="164" fontId="2" fillId="6" borderId="16" xfId="0" applyNumberFormat="1" applyFont="1" applyFill="1" applyBorder="1" applyAlignment="1">
      <alignment horizontal="center"/>
    </xf>
    <xf numFmtId="164" fontId="2" fillId="6" borderId="19" xfId="0" applyNumberFormat="1" applyFont="1" applyFill="1" applyBorder="1" applyAlignment="1">
      <alignment horizontal="center"/>
    </xf>
    <xf numFmtId="164" fontId="2" fillId="6" borderId="5" xfId="0" applyNumberFormat="1" applyFont="1" applyFill="1" applyBorder="1" applyAlignment="1">
      <alignment horizontal="center"/>
    </xf>
    <xf numFmtId="164" fontId="2" fillId="6" borderId="11" xfId="0" applyNumberFormat="1" applyFont="1" applyFill="1" applyBorder="1" applyAlignment="1">
      <alignment horizontal="center"/>
    </xf>
    <xf numFmtId="0" fontId="2" fillId="6" borderId="3" xfId="0" applyFont="1" applyFill="1" applyBorder="1"/>
    <xf numFmtId="0" fontId="2" fillId="8" borderId="5" xfId="0" applyFont="1" applyFill="1" applyBorder="1"/>
    <xf numFmtId="8" fontId="2" fillId="6" borderId="5" xfId="0" applyNumberFormat="1" applyFont="1" applyFill="1" applyBorder="1" applyAlignment="1">
      <alignment horizontal="center"/>
    </xf>
    <xf numFmtId="8" fontId="2" fillId="6" borderId="11" xfId="0" applyNumberFormat="1" applyFont="1" applyFill="1" applyBorder="1" applyAlignment="1">
      <alignment horizontal="center"/>
    </xf>
    <xf numFmtId="0" fontId="1" fillId="6" borderId="8" xfId="0" applyFont="1" applyFill="1" applyBorder="1"/>
    <xf numFmtId="0" fontId="1" fillId="7" borderId="2" xfId="0" applyFont="1" applyFill="1" applyBorder="1"/>
    <xf numFmtId="0" fontId="1" fillId="6" borderId="9" xfId="0" applyFont="1" applyFill="1" applyBorder="1"/>
    <xf numFmtId="0" fontId="1" fillId="7" borderId="3" xfId="0" applyFont="1" applyFill="1" applyBorder="1"/>
    <xf numFmtId="164" fontId="2" fillId="6" borderId="18" xfId="0" applyNumberFormat="1" applyFont="1" applyFill="1" applyBorder="1" applyAlignment="1">
      <alignment horizontal="center"/>
    </xf>
    <xf numFmtId="164" fontId="2" fillId="7" borderId="15" xfId="0" applyNumberFormat="1" applyFont="1" applyFill="1" applyBorder="1" applyAlignment="1">
      <alignment horizontal="center"/>
    </xf>
    <xf numFmtId="164" fontId="2" fillId="6" borderId="9" xfId="0" applyNumberFormat="1" applyFont="1" applyFill="1" applyBorder="1" applyAlignment="1">
      <alignment horizontal="center"/>
    </xf>
    <xf numFmtId="164" fontId="2" fillId="7" borderId="3" xfId="0" applyNumberFormat="1" applyFont="1" applyFill="1" applyBorder="1" applyAlignment="1">
      <alignment horizontal="center"/>
    </xf>
    <xf numFmtId="0" fontId="2" fillId="6" borderId="9" xfId="0" applyFont="1" applyFill="1" applyBorder="1" applyAlignment="1">
      <alignment horizontal="center"/>
    </xf>
    <xf numFmtId="0" fontId="2" fillId="7" borderId="3" xfId="0" applyFont="1" applyFill="1" applyBorder="1" applyAlignment="1">
      <alignment horizontal="center"/>
    </xf>
    <xf numFmtId="0" fontId="2" fillId="6" borderId="9" xfId="0" applyFont="1" applyFill="1" applyBorder="1"/>
    <xf numFmtId="0" fontId="2" fillId="7" borderId="3" xfId="0" applyFont="1" applyFill="1" applyBorder="1"/>
    <xf numFmtId="0" fontId="2" fillId="8" borderId="21" xfId="0" applyFont="1" applyFill="1" applyBorder="1" applyAlignment="1">
      <alignment horizontal="center"/>
    </xf>
    <xf numFmtId="0" fontId="2" fillId="0" borderId="22" xfId="0" applyFont="1" applyFill="1" applyBorder="1" applyAlignment="1">
      <alignment horizontal="center"/>
    </xf>
    <xf numFmtId="0" fontId="2" fillId="4" borderId="21" xfId="0" applyFont="1" applyFill="1" applyBorder="1" applyAlignment="1">
      <alignment horizontal="center"/>
    </xf>
    <xf numFmtId="8" fontId="2" fillId="6" borderId="9" xfId="0" applyNumberFormat="1" applyFont="1" applyFill="1" applyBorder="1" applyAlignment="1">
      <alignment horizontal="center"/>
    </xf>
    <xf numFmtId="8" fontId="2" fillId="7" borderId="3" xfId="0" applyNumberFormat="1" applyFont="1" applyFill="1" applyBorder="1" applyAlignment="1">
      <alignment horizontal="center"/>
    </xf>
    <xf numFmtId="0" fontId="1" fillId="9" borderId="1" xfId="0" applyFont="1" applyFill="1" applyBorder="1"/>
    <xf numFmtId="0" fontId="1" fillId="9" borderId="0" xfId="0" applyFont="1" applyFill="1" applyBorder="1"/>
    <xf numFmtId="164" fontId="2" fillId="9" borderId="14" xfId="0" applyNumberFormat="1" applyFont="1" applyFill="1" applyBorder="1" applyAlignment="1">
      <alignment horizontal="center"/>
    </xf>
    <xf numFmtId="164" fontId="2" fillId="9" borderId="0" xfId="0" applyNumberFormat="1" applyFont="1" applyFill="1" applyBorder="1" applyAlignment="1">
      <alignment horizontal="center"/>
    </xf>
    <xf numFmtId="0" fontId="2" fillId="9" borderId="0" xfId="0" applyFont="1" applyFill="1" applyBorder="1" applyAlignment="1">
      <alignment horizontal="center"/>
    </xf>
    <xf numFmtId="0" fontId="0" fillId="9" borderId="0" xfId="0" applyFill="1"/>
    <xf numFmtId="0" fontId="2" fillId="9" borderId="0" xfId="0" applyFont="1" applyFill="1" applyBorder="1"/>
    <xf numFmtId="8" fontId="2" fillId="9" borderId="0" xfId="0" applyNumberFormat="1" applyFont="1" applyFill="1" applyBorder="1" applyAlignment="1">
      <alignment horizontal="center"/>
    </xf>
    <xf numFmtId="0" fontId="1" fillId="9" borderId="2" xfId="0" applyFont="1" applyFill="1" applyBorder="1"/>
    <xf numFmtId="0" fontId="1" fillId="9" borderId="3" xfId="0" applyFont="1" applyFill="1" applyBorder="1"/>
    <xf numFmtId="164" fontId="2" fillId="9" borderId="15" xfId="0" applyNumberFormat="1" applyFont="1" applyFill="1" applyBorder="1" applyAlignment="1">
      <alignment horizontal="center"/>
    </xf>
    <xf numFmtId="164" fontId="2" fillId="9" borderId="3" xfId="0" applyNumberFormat="1" applyFont="1" applyFill="1" applyBorder="1" applyAlignment="1">
      <alignment horizontal="center"/>
    </xf>
    <xf numFmtId="0" fontId="2" fillId="9" borderId="3" xfId="0" applyFont="1" applyFill="1" applyBorder="1" applyAlignment="1">
      <alignment horizontal="center"/>
    </xf>
    <xf numFmtId="0" fontId="2" fillId="9" borderId="11" xfId="0" applyFont="1" applyFill="1" applyBorder="1"/>
    <xf numFmtId="0" fontId="2" fillId="9" borderId="11" xfId="0" applyFont="1" applyFill="1" applyBorder="1" applyAlignment="1">
      <alignment horizontal="center"/>
    </xf>
    <xf numFmtId="8" fontId="2" fillId="9" borderId="3" xfId="0" applyNumberFormat="1" applyFont="1" applyFill="1" applyBorder="1" applyAlignment="1">
      <alignment horizontal="center"/>
    </xf>
    <xf numFmtId="0" fontId="1" fillId="9" borderId="4" xfId="0" applyFont="1" applyFill="1" applyBorder="1"/>
    <xf numFmtId="0" fontId="1" fillId="9" borderId="5" xfId="0" applyFont="1" applyFill="1" applyBorder="1"/>
    <xf numFmtId="164" fontId="2" fillId="9" borderId="16" xfId="0" applyNumberFormat="1" applyFont="1" applyFill="1" applyBorder="1" applyAlignment="1">
      <alignment horizontal="center"/>
    </xf>
    <xf numFmtId="164" fontId="2" fillId="9" borderId="5" xfId="0" applyNumberFormat="1" applyFont="1" applyFill="1" applyBorder="1" applyAlignment="1">
      <alignment horizontal="center"/>
    </xf>
    <xf numFmtId="0" fontId="2" fillId="9" borderId="5" xfId="0" applyFont="1" applyFill="1" applyBorder="1" applyAlignment="1">
      <alignment horizontal="center"/>
    </xf>
    <xf numFmtId="0" fontId="2" fillId="9" borderId="3" xfId="0" applyFont="1" applyFill="1" applyBorder="1"/>
    <xf numFmtId="8" fontId="2" fillId="9" borderId="5" xfId="0" applyNumberFormat="1" applyFont="1" applyFill="1" applyBorder="1" applyAlignment="1">
      <alignment horizontal="center"/>
    </xf>
    <xf numFmtId="0" fontId="2" fillId="9" borderId="21" xfId="0" applyFont="1" applyFill="1" applyBorder="1" applyAlignment="1">
      <alignment horizontal="center"/>
    </xf>
    <xf numFmtId="0" fontId="1" fillId="9" borderId="6" xfId="0" applyFont="1" applyFill="1" applyBorder="1"/>
    <xf numFmtId="0" fontId="1" fillId="9" borderId="7" xfId="0" applyFont="1" applyFill="1" applyBorder="1"/>
    <xf numFmtId="164" fontId="2" fillId="9" borderId="17" xfId="0" applyNumberFormat="1" applyFont="1" applyFill="1" applyBorder="1" applyAlignment="1">
      <alignment horizontal="center"/>
    </xf>
    <xf numFmtId="164" fontId="2" fillId="9" borderId="7" xfId="0" applyNumberFormat="1" applyFont="1" applyFill="1" applyBorder="1" applyAlignment="1">
      <alignment horizontal="center"/>
    </xf>
    <xf numFmtId="0" fontId="2" fillId="9" borderId="7" xfId="0" applyFont="1" applyFill="1" applyBorder="1" applyAlignment="1">
      <alignment horizontal="center"/>
    </xf>
    <xf numFmtId="8" fontId="2" fillId="9" borderId="7" xfId="0" applyNumberFormat="1" applyFont="1" applyFill="1" applyBorder="1" applyAlignment="1">
      <alignment horizontal="center"/>
    </xf>
    <xf numFmtId="0" fontId="1" fillId="9" borderId="8" xfId="0" applyFont="1" applyFill="1" applyBorder="1"/>
    <xf numFmtId="0" fontId="1" fillId="9" borderId="9" xfId="0" applyFont="1" applyFill="1" applyBorder="1"/>
    <xf numFmtId="164" fontId="2" fillId="9" borderId="18" xfId="0" applyNumberFormat="1" applyFont="1" applyFill="1" applyBorder="1" applyAlignment="1">
      <alignment horizontal="center"/>
    </xf>
    <xf numFmtId="164" fontId="2" fillId="9" borderId="9" xfId="0" applyNumberFormat="1" applyFont="1" applyFill="1" applyBorder="1" applyAlignment="1">
      <alignment horizontal="center"/>
    </xf>
    <xf numFmtId="0" fontId="2" fillId="9" borderId="9" xfId="0" applyFont="1" applyFill="1" applyBorder="1" applyAlignment="1">
      <alignment horizontal="center"/>
    </xf>
    <xf numFmtId="0" fontId="2" fillId="9" borderId="9" xfId="0" applyFont="1" applyFill="1" applyBorder="1"/>
    <xf numFmtId="8" fontId="2" fillId="9" borderId="9" xfId="0" applyNumberFormat="1" applyFont="1" applyFill="1" applyBorder="1" applyAlignment="1">
      <alignment horizontal="center"/>
    </xf>
    <xf numFmtId="0" fontId="2" fillId="9" borderId="5" xfId="0" applyFont="1" applyFill="1" applyBorder="1"/>
    <xf numFmtId="0" fontId="1" fillId="9" borderId="10" xfId="0" applyFont="1" applyFill="1" applyBorder="1"/>
    <xf numFmtId="0" fontId="1" fillId="9" borderId="11" xfId="0" applyFont="1" applyFill="1" applyBorder="1"/>
    <xf numFmtId="164" fontId="2" fillId="9" borderId="19" xfId="0" applyNumberFormat="1" applyFont="1" applyFill="1" applyBorder="1" applyAlignment="1">
      <alignment horizontal="center"/>
    </xf>
    <xf numFmtId="164" fontId="2" fillId="9" borderId="11" xfId="0" applyNumberFormat="1" applyFont="1" applyFill="1" applyBorder="1" applyAlignment="1">
      <alignment horizontal="center"/>
    </xf>
    <xf numFmtId="8" fontId="2" fillId="9" borderId="11" xfId="0" applyNumberFormat="1" applyFont="1" applyFill="1" applyBorder="1" applyAlignment="1">
      <alignment horizontal="center"/>
    </xf>
    <xf numFmtId="0" fontId="0" fillId="0" borderId="0" xfId="0" applyFill="1" applyAlignment="1">
      <alignment horizontal="center"/>
    </xf>
    <xf numFmtId="0" fontId="0" fillId="0" borderId="0" xfId="0" applyFill="1" applyBorder="1"/>
    <xf numFmtId="0" fontId="0" fillId="0" borderId="1" xfId="0" applyFill="1" applyBorder="1"/>
    <xf numFmtId="0" fontId="0" fillId="0" borderId="2" xfId="0" applyFill="1" applyBorder="1"/>
    <xf numFmtId="0" fontId="4" fillId="0" borderId="0" xfId="2" applyFill="1"/>
    <xf numFmtId="43" fontId="0" fillId="0" borderId="0" xfId="1" applyFont="1" applyFill="1"/>
    <xf numFmtId="43" fontId="0" fillId="0" borderId="0" xfId="0" applyNumberFormat="1" applyFill="1"/>
    <xf numFmtId="0" fontId="1" fillId="2" borderId="6" xfId="0" applyFont="1" applyFill="1" applyBorder="1"/>
    <xf numFmtId="0" fontId="1" fillId="2" borderId="7" xfId="0" applyFont="1" applyFill="1" applyBorder="1"/>
    <xf numFmtId="164" fontId="2" fillId="2" borderId="17" xfId="0" applyNumberFormat="1" applyFont="1" applyFill="1" applyBorder="1" applyAlignment="1">
      <alignment horizontal="center"/>
    </xf>
    <xf numFmtId="164" fontId="2" fillId="2" borderId="7" xfId="0" applyNumberFormat="1" applyFont="1" applyFill="1" applyBorder="1" applyAlignment="1">
      <alignment horizontal="center"/>
    </xf>
    <xf numFmtId="0" fontId="2" fillId="2" borderId="7" xfId="0" applyFont="1" applyFill="1" applyBorder="1" applyAlignment="1">
      <alignment horizontal="center"/>
    </xf>
    <xf numFmtId="0" fontId="2" fillId="2" borderId="7" xfId="0" applyFont="1" applyFill="1" applyBorder="1"/>
    <xf numFmtId="8" fontId="2" fillId="2" borderId="7" xfId="0" applyNumberFormat="1" applyFont="1" applyFill="1" applyBorder="1" applyAlignment="1">
      <alignment horizontal="center"/>
    </xf>
    <xf numFmtId="0" fontId="1" fillId="2" borderId="4" xfId="0" applyFont="1" applyFill="1" applyBorder="1"/>
    <xf numFmtId="0" fontId="1" fillId="2" borderId="5" xfId="0" applyFont="1" applyFill="1" applyBorder="1"/>
    <xf numFmtId="164" fontId="2" fillId="2" borderId="16" xfId="0" applyNumberFormat="1" applyFont="1" applyFill="1" applyBorder="1" applyAlignment="1">
      <alignment horizontal="center"/>
    </xf>
    <xf numFmtId="164" fontId="2" fillId="2" borderId="5" xfId="0" applyNumberFormat="1" applyFont="1" applyFill="1" applyBorder="1" applyAlignment="1">
      <alignment horizontal="center"/>
    </xf>
    <xf numFmtId="0" fontId="2" fillId="2" borderId="5" xfId="0" applyFont="1" applyFill="1" applyBorder="1"/>
    <xf numFmtId="8" fontId="2" fillId="2" borderId="5" xfId="0" applyNumberFormat="1" applyFont="1" applyFill="1" applyBorder="1" applyAlignment="1">
      <alignment horizontal="center"/>
    </xf>
    <xf numFmtId="0" fontId="0" fillId="12" borderId="0" xfId="0" applyFill="1"/>
    <xf numFmtId="0" fontId="1" fillId="12" borderId="0" xfId="0" applyFont="1" applyFill="1" applyBorder="1"/>
    <xf numFmtId="0" fontId="0" fillId="12" borderId="2" xfId="0" applyFill="1" applyBorder="1"/>
    <xf numFmtId="0" fontId="0" fillId="6" borderId="4" xfId="0" applyFill="1" applyBorder="1"/>
    <xf numFmtId="164" fontId="2" fillId="2" borderId="9" xfId="0" applyNumberFormat="1" applyFont="1" applyFill="1" applyBorder="1" applyAlignment="1">
      <alignment horizontal="center"/>
    </xf>
    <xf numFmtId="0" fontId="0" fillId="0" borderId="0" xfId="0" applyAlignment="1">
      <alignment horizontal="center" wrapText="1"/>
    </xf>
    <xf numFmtId="0" fontId="5" fillId="11" borderId="0" xfId="3" applyAlignment="1">
      <alignment horizontal="center" wrapText="1"/>
    </xf>
    <xf numFmtId="0" fontId="5" fillId="7" borderId="0" xfId="3" applyFill="1" applyAlignment="1">
      <alignment horizontal="center" wrapText="1"/>
    </xf>
    <xf numFmtId="0" fontId="1" fillId="12" borderId="10" xfId="0" applyFont="1" applyFill="1" applyBorder="1"/>
    <xf numFmtId="0" fontId="1" fillId="12" borderId="11" xfId="0" applyFont="1" applyFill="1" applyBorder="1"/>
    <xf numFmtId="164" fontId="2" fillId="12" borderId="19" xfId="0" applyNumberFormat="1" applyFont="1" applyFill="1" applyBorder="1" applyAlignment="1">
      <alignment horizontal="center"/>
    </xf>
    <xf numFmtId="164" fontId="2" fillId="12" borderId="11" xfId="0" applyNumberFormat="1" applyFont="1" applyFill="1" applyBorder="1" applyAlignment="1">
      <alignment horizontal="center"/>
    </xf>
    <xf numFmtId="0" fontId="5" fillId="12" borderId="0" xfId="3" applyFill="1" applyAlignment="1">
      <alignment horizontal="center" wrapText="1"/>
    </xf>
    <xf numFmtId="0" fontId="2" fillId="12" borderId="11" xfId="0" applyFont="1" applyFill="1" applyBorder="1" applyAlignment="1">
      <alignment horizontal="center"/>
    </xf>
    <xf numFmtId="0" fontId="2" fillId="12" borderId="11" xfId="0" applyFont="1" applyFill="1" applyBorder="1"/>
    <xf numFmtId="0" fontId="2" fillId="12" borderId="3" xfId="0" applyFont="1" applyFill="1" applyBorder="1" applyAlignment="1">
      <alignment horizontal="center"/>
    </xf>
    <xf numFmtId="8" fontId="2" fillId="12" borderId="11" xfId="0" applyNumberFormat="1" applyFont="1" applyFill="1" applyBorder="1" applyAlignment="1">
      <alignment horizontal="center"/>
    </xf>
    <xf numFmtId="0" fontId="0" fillId="3" borderId="0" xfId="0" applyFill="1"/>
    <xf numFmtId="0" fontId="0" fillId="13" borderId="0" xfId="0" applyFill="1"/>
    <xf numFmtId="0" fontId="7" fillId="0" borderId="0" xfId="0" applyFont="1"/>
    <xf numFmtId="0" fontId="11" fillId="0" borderId="0" xfId="0" applyFont="1" applyAlignment="1">
      <alignment wrapText="1"/>
    </xf>
    <xf numFmtId="0" fontId="11" fillId="0" borderId="0" xfId="0" applyFont="1"/>
    <xf numFmtId="0" fontId="11" fillId="14" borderId="23" xfId="0" applyFont="1" applyFill="1" applyBorder="1"/>
    <xf numFmtId="10" fontId="11" fillId="14" borderId="23" xfId="4" applyNumberFormat="1" applyFont="1" applyFill="1" applyBorder="1"/>
    <xf numFmtId="0" fontId="7" fillId="14" borderId="0" xfId="0" applyFont="1" applyFill="1"/>
    <xf numFmtId="0" fontId="11" fillId="15" borderId="23" xfId="0" applyFont="1" applyFill="1" applyBorder="1"/>
    <xf numFmtId="10" fontId="11" fillId="15" borderId="23" xfId="4" applyNumberFormat="1" applyFont="1" applyFill="1" applyBorder="1"/>
    <xf numFmtId="0" fontId="7" fillId="15" borderId="0" xfId="0" applyFont="1" applyFill="1"/>
    <xf numFmtId="0" fontId="11" fillId="5" borderId="23" xfId="0" applyFont="1" applyFill="1" applyBorder="1"/>
    <xf numFmtId="10" fontId="11" fillId="5" borderId="23" xfId="4" applyNumberFormat="1" applyFont="1" applyFill="1" applyBorder="1"/>
    <xf numFmtId="0" fontId="7" fillId="5" borderId="0" xfId="0" applyFont="1" applyFill="1"/>
    <xf numFmtId="0" fontId="11" fillId="6" borderId="23" xfId="0" applyFont="1" applyFill="1" applyBorder="1"/>
    <xf numFmtId="10" fontId="11" fillId="6" borderId="23" xfId="4" applyNumberFormat="1" applyFont="1" applyFill="1" applyBorder="1"/>
    <xf numFmtId="165" fontId="11" fillId="6" borderId="23" xfId="4" applyNumberFormat="1" applyFont="1" applyFill="1" applyBorder="1"/>
    <xf numFmtId="0" fontId="12" fillId="0" borderId="0" xfId="0" applyFont="1"/>
    <xf numFmtId="0" fontId="12" fillId="0" borderId="0" xfId="0" applyFont="1" applyAlignment="1">
      <alignment wrapText="1"/>
    </xf>
    <xf numFmtId="0" fontId="12" fillId="14" borderId="23" xfId="0" applyFont="1" applyFill="1" applyBorder="1" applyAlignment="1">
      <alignment horizontal="left"/>
    </xf>
    <xf numFmtId="0" fontId="12" fillId="15" borderId="23" xfId="0" applyFont="1" applyFill="1" applyBorder="1" applyAlignment="1">
      <alignment horizontal="left"/>
    </xf>
    <xf numFmtId="0" fontId="12" fillId="5" borderId="23" xfId="0" applyFont="1" applyFill="1" applyBorder="1" applyAlignment="1">
      <alignment horizontal="left"/>
    </xf>
    <xf numFmtId="0" fontId="12" fillId="6" borderId="23" xfId="0" applyFont="1" applyFill="1" applyBorder="1" applyAlignment="1">
      <alignment horizontal="left"/>
    </xf>
    <xf numFmtId="166" fontId="12" fillId="0" borderId="0" xfId="5" applyNumberFormat="1" applyFont="1"/>
    <xf numFmtId="166" fontId="11" fillId="14" borderId="23" xfId="5" applyNumberFormat="1" applyFont="1" applyFill="1" applyBorder="1"/>
    <xf numFmtId="166" fontId="11" fillId="15" borderId="23" xfId="5" applyNumberFormat="1" applyFont="1" applyFill="1" applyBorder="1"/>
    <xf numFmtId="166" fontId="11" fillId="5" borderId="23" xfId="5" applyNumberFormat="1" applyFont="1" applyFill="1" applyBorder="1"/>
    <xf numFmtId="166" fontId="11" fillId="6" borderId="23" xfId="5" applyNumberFormat="1" applyFont="1" applyFill="1" applyBorder="1"/>
    <xf numFmtId="166" fontId="11" fillId="0" borderId="0" xfId="5" applyNumberFormat="1" applyFont="1"/>
    <xf numFmtId="10" fontId="11" fillId="14" borderId="27" xfId="4" applyNumberFormat="1" applyFont="1" applyFill="1" applyBorder="1"/>
    <xf numFmtId="10" fontId="11" fillId="15" borderId="27" xfId="4" applyNumberFormat="1" applyFont="1" applyFill="1" applyBorder="1"/>
    <xf numFmtId="10" fontId="11" fillId="5" borderId="27" xfId="4" applyNumberFormat="1" applyFont="1" applyFill="1" applyBorder="1"/>
    <xf numFmtId="10" fontId="11" fillId="6" borderId="27" xfId="4" applyNumberFormat="1" applyFont="1" applyFill="1" applyBorder="1"/>
    <xf numFmtId="0" fontId="12" fillId="0" borderId="25" xfId="0" applyFont="1" applyBorder="1" applyAlignment="1">
      <alignment wrapText="1"/>
    </xf>
    <xf numFmtId="0" fontId="12" fillId="0" borderId="24" xfId="0" applyFont="1" applyBorder="1" applyAlignment="1">
      <alignment wrapText="1"/>
    </xf>
    <xf numFmtId="0" fontId="12" fillId="0" borderId="26" xfId="0" applyFont="1" applyBorder="1" applyAlignment="1">
      <alignment wrapText="1"/>
    </xf>
    <xf numFmtId="44" fontId="11" fillId="14" borderId="28" xfId="5" applyFont="1" applyFill="1" applyBorder="1"/>
    <xf numFmtId="44" fontId="11" fillId="15" borderId="28" xfId="5" applyFont="1" applyFill="1" applyBorder="1"/>
    <xf numFmtId="44" fontId="11" fillId="5" borderId="28" xfId="5" applyFont="1" applyFill="1" applyBorder="1"/>
    <xf numFmtId="44" fontId="11" fillId="6" borderId="28" xfId="5" applyFont="1" applyFill="1" applyBorder="1"/>
    <xf numFmtId="166" fontId="12" fillId="0" borderId="0" xfId="5" applyNumberFormat="1" applyFont="1" applyBorder="1"/>
    <xf numFmtId="166" fontId="12" fillId="0" borderId="0" xfId="5" applyNumberFormat="1" applyFont="1" applyBorder="1" applyAlignment="1">
      <alignment horizontal="right" wrapText="1"/>
    </xf>
    <xf numFmtId="0" fontId="1" fillId="6" borderId="6" xfId="0" applyFont="1" applyFill="1" applyBorder="1"/>
    <xf numFmtId="0" fontId="1" fillId="12" borderId="1" xfId="0" applyFont="1" applyFill="1" applyBorder="1"/>
    <xf numFmtId="0" fontId="10" fillId="0" borderId="0" xfId="0" applyFont="1" applyAlignment="1"/>
    <xf numFmtId="0" fontId="12" fillId="0" borderId="29" xfId="0" applyFont="1" applyBorder="1" applyAlignment="1"/>
    <xf numFmtId="0" fontId="12" fillId="0" borderId="30" xfId="0" applyFont="1" applyBorder="1" applyAlignment="1"/>
    <xf numFmtId="0" fontId="12" fillId="0" borderId="31" xfId="0" applyFont="1" applyBorder="1" applyAlignment="1"/>
    <xf numFmtId="10" fontId="11" fillId="6" borderId="23" xfId="1" applyNumberFormat="1" applyFont="1" applyFill="1" applyBorder="1"/>
    <xf numFmtId="0" fontId="7" fillId="6" borderId="0" xfId="0" applyFont="1" applyFill="1" applyBorder="1"/>
    <xf numFmtId="0" fontId="7" fillId="0" borderId="0" xfId="0" applyFont="1" applyBorder="1"/>
    <xf numFmtId="0" fontId="11" fillId="0" borderId="0" xfId="0" applyFont="1" applyBorder="1"/>
    <xf numFmtId="0" fontId="11" fillId="6" borderId="35" xfId="0" applyFont="1" applyFill="1" applyBorder="1"/>
    <xf numFmtId="0" fontId="12" fillId="6" borderId="35" xfId="0" applyFont="1" applyFill="1" applyBorder="1" applyAlignment="1">
      <alignment horizontal="left"/>
    </xf>
    <xf numFmtId="166" fontId="11" fillId="6" borderId="35" xfId="5" applyNumberFormat="1" applyFont="1" applyFill="1" applyBorder="1"/>
    <xf numFmtId="10" fontId="11" fillId="6" borderId="36" xfId="4" applyNumberFormat="1" applyFont="1" applyFill="1" applyBorder="1"/>
    <xf numFmtId="10" fontId="11" fillId="6" borderId="35" xfId="4" applyNumberFormat="1" applyFont="1" applyFill="1" applyBorder="1"/>
    <xf numFmtId="10" fontId="11" fillId="6" borderId="35" xfId="1" applyNumberFormat="1" applyFont="1" applyFill="1" applyBorder="1"/>
    <xf numFmtId="165" fontId="11" fillId="6" borderId="35" xfId="4" applyNumberFormat="1" applyFont="1" applyFill="1" applyBorder="1"/>
    <xf numFmtId="44" fontId="11" fillId="6" borderId="37" xfId="5" applyFont="1" applyFill="1" applyBorder="1"/>
    <xf numFmtId="0" fontId="7" fillId="6" borderId="38" xfId="0" applyFont="1" applyFill="1" applyBorder="1"/>
    <xf numFmtId="0" fontId="10" fillId="0" borderId="39" xfId="0" applyFont="1" applyBorder="1" applyAlignment="1"/>
    <xf numFmtId="0" fontId="7" fillId="0" borderId="39" xfId="0" applyFont="1" applyBorder="1"/>
    <xf numFmtId="0" fontId="8" fillId="0" borderId="39" xfId="0" applyFont="1" applyBorder="1" applyAlignment="1">
      <alignment horizontal="center"/>
    </xf>
    <xf numFmtId="0" fontId="12" fillId="0" borderId="0" xfId="0" applyFont="1" applyBorder="1" applyAlignment="1">
      <alignment wrapText="1"/>
    </xf>
    <xf numFmtId="0" fontId="12" fillId="14" borderId="23" xfId="0" applyFont="1" applyFill="1" applyBorder="1"/>
    <xf numFmtId="0" fontId="12" fillId="15" borderId="23" xfId="0" applyFont="1" applyFill="1" applyBorder="1"/>
    <xf numFmtId="0" fontId="12" fillId="5" borderId="23" xfId="0" applyFont="1" applyFill="1" applyBorder="1"/>
    <xf numFmtId="0" fontId="12" fillId="6" borderId="23" xfId="0" applyFont="1" applyFill="1" applyBorder="1"/>
    <xf numFmtId="0" fontId="12" fillId="6" borderId="35" xfId="0" applyFont="1" applyFill="1" applyBorder="1"/>
    <xf numFmtId="0" fontId="7" fillId="0" borderId="0" xfId="0" applyFont="1" applyAlignment="1">
      <alignment horizontal="center" vertical="center" textRotation="90"/>
    </xf>
    <xf numFmtId="0" fontId="13" fillId="0" borderId="32" xfId="0" applyFont="1" applyBorder="1" applyAlignment="1">
      <alignment horizontal="center" wrapText="1"/>
    </xf>
    <xf numFmtId="0" fontId="13" fillId="0" borderId="33" xfId="0" applyFont="1" applyBorder="1" applyAlignment="1">
      <alignment horizontal="center" wrapText="1"/>
    </xf>
    <xf numFmtId="0" fontId="13" fillId="0" borderId="34" xfId="0" applyFont="1" applyBorder="1" applyAlignment="1">
      <alignment horizontal="center" wrapText="1"/>
    </xf>
    <xf numFmtId="0" fontId="12" fillId="14" borderId="23" xfId="0" applyFont="1" applyFill="1" applyBorder="1" applyAlignment="1">
      <alignment horizontal="center" vertical="center" wrapText="1"/>
    </xf>
    <xf numFmtId="0" fontId="12" fillId="14" borderId="0" xfId="0" applyFont="1" applyFill="1" applyBorder="1" applyAlignment="1">
      <alignment horizontal="center" vertical="center" wrapText="1"/>
    </xf>
    <xf numFmtId="0" fontId="12" fillId="14" borderId="24" xfId="0" applyFont="1" applyFill="1" applyBorder="1" applyAlignment="1">
      <alignment horizontal="center" vertical="center" wrapText="1"/>
    </xf>
    <xf numFmtId="0" fontId="12" fillId="15" borderId="23" xfId="0" applyFont="1" applyFill="1" applyBorder="1" applyAlignment="1">
      <alignment horizontal="center" vertical="center" wrapText="1"/>
    </xf>
    <xf numFmtId="0" fontId="12" fillId="15" borderId="0" xfId="0" applyFont="1" applyFill="1" applyBorder="1" applyAlignment="1">
      <alignment horizontal="center" vertical="center" wrapText="1"/>
    </xf>
    <xf numFmtId="0" fontId="12" fillId="15" borderId="24" xfId="0" applyFont="1" applyFill="1" applyBorder="1" applyAlignment="1">
      <alignment horizontal="center" vertical="center" wrapText="1"/>
    </xf>
    <xf numFmtId="0" fontId="12" fillId="5" borderId="23" xfId="0" applyFont="1" applyFill="1" applyBorder="1" applyAlignment="1">
      <alignment horizontal="center" vertical="center" wrapText="1"/>
    </xf>
    <xf numFmtId="0" fontId="12" fillId="5" borderId="0" xfId="0" applyFont="1" applyFill="1" applyBorder="1" applyAlignment="1">
      <alignment horizontal="center" vertical="center" wrapText="1"/>
    </xf>
    <xf numFmtId="0" fontId="12" fillId="5" borderId="24" xfId="0" applyFont="1" applyFill="1" applyBorder="1" applyAlignment="1">
      <alignment horizontal="center" vertical="center" wrapText="1"/>
    </xf>
    <xf numFmtId="0" fontId="15" fillId="15" borderId="40" xfId="0" applyFont="1" applyFill="1" applyBorder="1" applyAlignment="1">
      <alignment horizontal="center" vertical="center" wrapText="1"/>
    </xf>
    <xf numFmtId="0" fontId="9" fillId="15" borderId="39" xfId="0" applyFont="1" applyFill="1" applyBorder="1" applyAlignment="1">
      <alignment horizontal="center" vertical="center" wrapText="1"/>
    </xf>
    <xf numFmtId="0" fontId="9" fillId="15" borderId="42" xfId="0" applyFont="1" applyFill="1" applyBorder="1" applyAlignment="1">
      <alignment horizontal="center" vertical="center" wrapText="1"/>
    </xf>
    <xf numFmtId="0" fontId="9" fillId="14" borderId="40" xfId="0" applyFont="1" applyFill="1" applyBorder="1" applyAlignment="1">
      <alignment horizontal="center" vertical="center" wrapText="1"/>
    </xf>
    <xf numFmtId="0" fontId="9" fillId="14" borderId="39" xfId="0" applyFont="1" applyFill="1" applyBorder="1" applyAlignment="1">
      <alignment horizontal="center" vertical="center" wrapText="1"/>
    </xf>
    <xf numFmtId="0" fontId="9" fillId="14" borderId="41" xfId="0" applyFont="1" applyFill="1" applyBorder="1" applyAlignment="1">
      <alignment horizontal="center" vertical="center" wrapText="1"/>
    </xf>
    <xf numFmtId="0" fontId="15" fillId="5" borderId="43" xfId="0" applyFont="1" applyFill="1" applyBorder="1" applyAlignment="1">
      <alignment horizontal="center" vertical="center" wrapText="1"/>
    </xf>
    <xf numFmtId="0" fontId="9" fillId="5" borderId="39" xfId="0" applyFont="1" applyFill="1" applyBorder="1" applyAlignment="1">
      <alignment horizontal="center" vertical="center" wrapText="1"/>
    </xf>
    <xf numFmtId="0" fontId="9" fillId="5" borderId="41"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9" fillId="6" borderId="40" xfId="0" applyFont="1" applyFill="1" applyBorder="1" applyAlignment="1">
      <alignment horizontal="center" vertical="center" wrapText="1"/>
    </xf>
    <xf numFmtId="0" fontId="9" fillId="6" borderId="39" xfId="0" applyFont="1" applyFill="1" applyBorder="1" applyAlignment="1">
      <alignment horizontal="center" vertical="center" wrapText="1"/>
    </xf>
  </cellXfs>
  <cellStyles count="6">
    <cellStyle name="Bad" xfId="2" builtinId="27"/>
    <cellStyle name="Comma" xfId="1" builtinId="3"/>
    <cellStyle name="Currency" xfId="5" builtinId="4"/>
    <cellStyle name="Neutral" xfId="3" builtinId="28"/>
    <cellStyle name="Normal" xfId="0" builtinId="0"/>
    <cellStyle name="Percent" xfId="4" builtinId="5"/>
  </cellStyles>
  <dxfs count="18">
    <dxf>
      <fill>
        <patternFill patternType="solid">
          <fgColor rgb="FFA9D08E"/>
          <bgColor rgb="FF0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fill>
        <patternFill patternType="solid">
          <fgColor rgb="FFA9D08E"/>
          <bgColor rgb="FF000000"/>
        </patternFill>
      </fill>
    </dxf>
  </dxfs>
  <tableStyles count="0" defaultTableStyle="TableStyleMedium2" defaultPivotStyle="PivotStyleLight16"/>
  <colors>
    <mruColors>
      <color rgb="FFFF93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3" connectionId="1" xr16:uid="{8399D2B6-6233-4615-9A0F-7A759B1438EC}" autoFormatId="16" applyNumberFormats="0" applyBorderFormats="0" applyFontFormats="0" applyPatternFormats="0" applyAlignmentFormats="0" applyWidthHeightFormats="0">
  <queryTableRefresh nextId="28">
    <queryTableFields count="24">
      <queryTableField id="2" name="Select Type (2/8)" tableColumnId="2"/>
      <queryTableField id="3" name="Select Type (2/13)" tableColumnId="3"/>
      <queryTableField id="4" name="Project #" tableColumnId="4"/>
      <queryTableField id="5" name="Project Name" tableColumnId="5"/>
      <queryTableField id="6" name="Self Score" tableColumnId="6"/>
      <queryTableField id="7" name="DCA Score (2/8)" tableColumnId="7"/>
      <queryTableField id="8" name="DCA Score (2/13)" tableColumnId="8"/>
      <queryTableField id="9" name="Pass/Fail" tableColumnId="9"/>
      <queryTableField id="10" name="Activity for Scoring" tableColumnId="10"/>
      <queryTableField id="12" name="Region Check" tableColumnId="12"/>
      <queryTableField id="13" name="Region Number" tableColumnId="13"/>
      <queryTableField id="14" name="Issuer" tableColumnId="14"/>
      <queryTableField id="16" name="City" tableColumnId="16"/>
      <queryTableField id="17" name="County" tableColumnId="17"/>
      <queryTableField id="18" name="W/in City Limit" tableColumnId="18"/>
      <queryTableField id="19" name="Bond Request" tableColumnId="19"/>
      <queryTableField id="20" name="Tenancy" tableColumnId="20"/>
      <queryTableField id="21" name="LI Units" tableColumnId="21"/>
      <queryTableField id="22" name="Total Units" tableColumnId="22"/>
      <queryTableField id="23" name="Developer" tableColumnId="23"/>
      <queryTableField id="24" name="Region Vacancy Rate" tableColumnId="24"/>
      <queryTableField id="25" name="County Vacancy Rate" tableColumnId="25"/>
      <queryTableField id="26" name="Private Investment/Bond Ratio" tableColumnId="26"/>
      <queryTableField id="27" name="Cost per LI Unit" tableColumnId="27"/>
    </queryTableFields>
    <queryTableDeletedFields count="3">
      <deletedField name="Row Labels"/>
      <deletedField name="Region"/>
      <deletedField name="Status"/>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3E69D77-569E-4FC2-B41C-2A7D7FCA92A8}" name="Full_Fund_List_Feb16_2" displayName="Full_Fund_List_Feb16_2" ref="A1:X74" tableType="queryTable" totalsRowShown="0">
  <autoFilter ref="A1:X74" xr:uid="{C69FB8CC-F292-453E-9D9D-99F94675393C}"/>
  <sortState xmlns:xlrd2="http://schemas.microsoft.com/office/spreadsheetml/2017/richdata2" ref="A2:X74">
    <sortCondition sortBy="cellColor" ref="B1:B74" dxfId="17"/>
  </sortState>
  <tableColumns count="24">
    <tableColumn id="2" xr3:uid="{1B5547D3-0BE5-4F3D-B97C-62913C4A8E8B}" uniqueName="2" name="Select Type (2/8)" queryTableFieldId="2" dataDxfId="16"/>
    <tableColumn id="3" xr3:uid="{54977D05-EC26-4656-9044-17F755C9F265}" uniqueName="3" name="Select Type (2/13)" queryTableFieldId="3" dataDxfId="15"/>
    <tableColumn id="4" xr3:uid="{17278575-2300-4055-A0A9-62A3B5624188}" uniqueName="4" name="Project #" queryTableFieldId="4" dataDxfId="14"/>
    <tableColumn id="5" xr3:uid="{122F3F89-D2B4-4758-8491-3407F41F6B7B}" uniqueName="5" name="Project Name" queryTableFieldId="5" dataDxfId="13"/>
    <tableColumn id="6" xr3:uid="{AE75AB5D-B3EF-4F1F-B7DF-14F2C373BF61}" uniqueName="6" name="Self Score" queryTableFieldId="6"/>
    <tableColumn id="7" xr3:uid="{DD5991E3-9009-4F98-B384-981BFCCE4B9A}" uniqueName="7" name="DCA Score (2/8)" queryTableFieldId="7"/>
    <tableColumn id="8" xr3:uid="{6F8972F0-AF74-4AF2-98AD-B88F05B2588D}" uniqueName="8" name="DCA Score (2/13)" queryTableFieldId="8"/>
    <tableColumn id="9" xr3:uid="{D27FA14A-9BD2-4182-A9FD-EFD7C9D2E9A1}" uniqueName="9" name="Pass/Fail" queryTableFieldId="9" dataDxfId="12"/>
    <tableColumn id="10" xr3:uid="{76D53BE5-CA2C-4B69-82D7-DC299000F063}" uniqueName="10" name="Activity for Scoring" queryTableFieldId="10" dataDxfId="11"/>
    <tableColumn id="12" xr3:uid="{ADF2DD3D-4B00-4597-9358-FB6BD7884F70}" uniqueName="12" name="Region Check" queryTableFieldId="12" dataDxfId="10"/>
    <tableColumn id="13" xr3:uid="{93151B92-2A1B-4503-9649-3A8DE05AA73D}" uniqueName="13" name="Region Number" queryTableFieldId="13"/>
    <tableColumn id="14" xr3:uid="{7EFE4B80-5033-4772-96A7-A435009BF73F}" uniqueName="14" name="Issuer" queryTableFieldId="14" dataDxfId="9"/>
    <tableColumn id="16" xr3:uid="{BFA364A1-3A1B-4F88-BA62-F0E181E44070}" uniqueName="16" name="City" queryTableFieldId="16" dataDxfId="8"/>
    <tableColumn id="17" xr3:uid="{BDDF814A-E521-41B3-B638-506466391801}" uniqueName="17" name="County" queryTableFieldId="17" dataDxfId="7"/>
    <tableColumn id="18" xr3:uid="{EDB8E8A8-CB46-4D75-91AB-3128E81F15D6}" uniqueName="18" name="W/in City Limit" queryTableFieldId="18"/>
    <tableColumn id="19" xr3:uid="{8F2C70AB-76E9-4845-BA8D-08E88DE5155B}" uniqueName="19" name="Bond Request" queryTableFieldId="19"/>
    <tableColumn id="20" xr3:uid="{48F5B1CA-4CAF-46A3-8DED-06BC3A78D976}" uniqueName="20" name="Tenancy" queryTableFieldId="20" dataDxfId="6"/>
    <tableColumn id="21" xr3:uid="{157F4C56-BFA9-4708-92C7-4431D68AF46C}" uniqueName="21" name="LI Units" queryTableFieldId="21"/>
    <tableColumn id="22" xr3:uid="{2C3704AE-1D40-482B-BF92-3106A7FAD2A5}" uniqueName="22" name="Total Units" queryTableFieldId="22"/>
    <tableColumn id="23" xr3:uid="{1C919D9C-DF88-4D5F-A4C6-AB442CF5BF7A}" uniqueName="23" name="Developer" queryTableFieldId="23" dataDxfId="5"/>
    <tableColumn id="24" xr3:uid="{ECD1645F-9ED0-4642-91FD-E352DF39735C}" uniqueName="24" name="Region Vacancy Rate" queryTableFieldId="24"/>
    <tableColumn id="25" xr3:uid="{78C5EDEC-CC0E-4DCB-B9FC-9014ADB483C4}" uniqueName="25" name="County Vacancy Rate" queryTableFieldId="25"/>
    <tableColumn id="26" xr3:uid="{58BB2C34-383E-4826-B633-F6C36A7BE944}" uniqueName="26" name="Private Investment/Bond Ratio" queryTableFieldId="26"/>
    <tableColumn id="27" xr3:uid="{03B6BBB8-27E7-491C-B3D5-FC09D2A0DF7B}" uniqueName="27" name="Cost per LI Unit" queryTableFieldId="27"/>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A5B76-FBA8-497F-A24A-5519C87DA273}">
  <dimension ref="A1:U80"/>
  <sheetViews>
    <sheetView zoomScaleNormal="100" workbookViewId="0">
      <selection activeCell="F8" sqref="F8"/>
    </sheetView>
  </sheetViews>
  <sheetFormatPr defaultRowHeight="15" x14ac:dyDescent="0.25"/>
  <cols>
    <col min="1" max="1" width="8.7109375" bestFit="1" customWidth="1"/>
    <col min="2" max="2" width="32.28515625" bestFit="1" customWidth="1"/>
    <col min="4" max="4" width="21.42578125" bestFit="1" customWidth="1"/>
    <col min="5" max="5" width="17.85546875" bestFit="1" customWidth="1"/>
    <col min="7" max="7" width="44.140625" bestFit="1" customWidth="1"/>
    <col min="8" max="9" width="0" hidden="1" customWidth="1"/>
    <col min="13" max="13" width="14" bestFit="1" customWidth="1"/>
    <col min="15" max="15" width="10.28515625" bestFit="1" customWidth="1"/>
    <col min="16" max="16" width="19.42578125" bestFit="1" customWidth="1"/>
    <col min="17" max="17" width="19.5703125" bestFit="1" customWidth="1"/>
    <col min="18" max="18" width="27" bestFit="1" customWidth="1"/>
    <col min="19" max="19" width="34" bestFit="1" customWidth="1"/>
    <col min="20" max="20" width="28.85546875" bestFit="1" customWidth="1"/>
    <col min="21" max="21" width="14.42578125" bestFit="1" customWidth="1"/>
  </cols>
  <sheetData>
    <row r="1" spans="1:21" s="1" customFormat="1"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row>
    <row r="2" spans="1:21" s="87" customFormat="1" ht="16.5" x14ac:dyDescent="0.3">
      <c r="A2" s="82" t="s">
        <v>21</v>
      </c>
      <c r="B2" s="83" t="s">
        <v>22</v>
      </c>
      <c r="C2" s="84">
        <v>58</v>
      </c>
      <c r="D2" s="85">
        <v>56</v>
      </c>
      <c r="E2" s="86" t="s">
        <v>23</v>
      </c>
      <c r="F2" s="87">
        <v>7</v>
      </c>
      <c r="G2" s="86" t="s">
        <v>24</v>
      </c>
      <c r="J2" s="88" t="s">
        <v>25</v>
      </c>
      <c r="K2" s="86" t="s">
        <v>26</v>
      </c>
      <c r="M2" s="89">
        <v>7790000</v>
      </c>
      <c r="N2" s="88" t="s">
        <v>27</v>
      </c>
    </row>
    <row r="3" spans="1:21" s="149" customFormat="1" ht="16.5" x14ac:dyDescent="0.3">
      <c r="A3" s="28" t="s">
        <v>28</v>
      </c>
      <c r="B3" s="29" t="s">
        <v>29</v>
      </c>
      <c r="C3" s="30">
        <v>54</v>
      </c>
      <c r="D3" s="74">
        <v>54</v>
      </c>
      <c r="E3" s="31" t="s">
        <v>23</v>
      </c>
      <c r="F3" s="32">
        <v>3</v>
      </c>
      <c r="G3" s="31" t="s">
        <v>30</v>
      </c>
      <c r="H3" s="32"/>
      <c r="I3" s="32"/>
      <c r="J3" s="33" t="s">
        <v>31</v>
      </c>
      <c r="K3" s="34" t="s">
        <v>32</v>
      </c>
      <c r="L3" s="32"/>
      <c r="M3" s="35">
        <v>44070000</v>
      </c>
      <c r="N3" s="33" t="s">
        <v>27</v>
      </c>
      <c r="O3" s="32"/>
      <c r="P3" s="32"/>
      <c r="Q3" s="32"/>
      <c r="R3" s="32"/>
      <c r="S3" s="32"/>
      <c r="T3" s="32"/>
      <c r="U3" s="32"/>
    </row>
    <row r="4" spans="1:21" s="149" customFormat="1" ht="16.5" x14ac:dyDescent="0.3">
      <c r="A4" s="45" t="s">
        <v>33</v>
      </c>
      <c r="B4" s="46" t="s">
        <v>34</v>
      </c>
      <c r="C4" s="47">
        <v>59</v>
      </c>
      <c r="D4" s="73">
        <v>54</v>
      </c>
      <c r="E4" s="48" t="s">
        <v>23</v>
      </c>
      <c r="F4" s="32">
        <v>3</v>
      </c>
      <c r="G4" s="48" t="s">
        <v>30</v>
      </c>
      <c r="H4" s="32"/>
      <c r="I4" s="32"/>
      <c r="J4" s="58" t="s">
        <v>31</v>
      </c>
      <c r="K4" s="31" t="s">
        <v>32</v>
      </c>
      <c r="L4" s="32"/>
      <c r="M4" s="60">
        <v>49000000</v>
      </c>
      <c r="N4" s="58" t="s">
        <v>27</v>
      </c>
      <c r="O4" s="32"/>
      <c r="P4" s="32"/>
      <c r="Q4" s="32"/>
      <c r="R4" s="32"/>
      <c r="S4" s="32"/>
      <c r="T4" s="32"/>
      <c r="U4" s="32"/>
    </row>
    <row r="5" spans="1:21" s="149" customFormat="1" ht="16.5" x14ac:dyDescent="0.3">
      <c r="A5" s="173" t="s">
        <v>35</v>
      </c>
      <c r="B5" s="175" t="s">
        <v>36</v>
      </c>
      <c r="C5" s="177">
        <v>53.5</v>
      </c>
      <c r="D5" s="179">
        <v>53.5</v>
      </c>
      <c r="E5" s="181" t="s">
        <v>23</v>
      </c>
      <c r="F5" s="168">
        <v>3</v>
      </c>
      <c r="G5" s="181" t="s">
        <v>30</v>
      </c>
      <c r="H5" s="168"/>
      <c r="I5" s="168"/>
      <c r="J5" s="195" t="s">
        <v>31</v>
      </c>
      <c r="K5" s="167" t="s">
        <v>32</v>
      </c>
      <c r="L5" s="168"/>
      <c r="M5" s="185">
        <v>37165000</v>
      </c>
      <c r="N5" s="195" t="s">
        <v>27</v>
      </c>
      <c r="O5" s="168"/>
      <c r="P5" s="168"/>
      <c r="Q5" s="168"/>
      <c r="R5" s="168"/>
      <c r="S5" s="168"/>
      <c r="T5" s="168"/>
      <c r="U5" s="168"/>
    </row>
    <row r="6" spans="1:21" s="87" customFormat="1" ht="16.5" x14ac:dyDescent="0.3">
      <c r="A6" s="49" t="s">
        <v>37</v>
      </c>
      <c r="B6" s="50" t="s">
        <v>38</v>
      </c>
      <c r="C6" s="51">
        <v>54</v>
      </c>
      <c r="D6" s="77">
        <v>53</v>
      </c>
      <c r="E6" s="52" t="s">
        <v>23</v>
      </c>
      <c r="F6" s="32">
        <v>3</v>
      </c>
      <c r="G6" s="52" t="s">
        <v>30</v>
      </c>
      <c r="H6" s="32"/>
      <c r="I6" s="32"/>
      <c r="J6" s="59" t="s">
        <v>31</v>
      </c>
      <c r="K6" s="48" t="s">
        <v>32</v>
      </c>
      <c r="L6" s="32"/>
      <c r="M6" s="62">
        <v>18560000</v>
      </c>
      <c r="N6" s="59" t="s">
        <v>27</v>
      </c>
      <c r="O6" s="32"/>
      <c r="P6" s="32"/>
      <c r="Q6" s="32"/>
      <c r="R6" s="32"/>
      <c r="S6" s="32"/>
      <c r="T6" s="32"/>
      <c r="U6" s="32"/>
    </row>
    <row r="7" spans="1:21" s="32" customFormat="1" ht="16.5" x14ac:dyDescent="0.3">
      <c r="A7" s="154" t="s">
        <v>39</v>
      </c>
      <c r="B7" s="160" t="s">
        <v>40</v>
      </c>
      <c r="C7" s="155">
        <v>57</v>
      </c>
      <c r="D7" s="156">
        <v>53</v>
      </c>
      <c r="E7" s="157" t="s">
        <v>23</v>
      </c>
      <c r="F7" s="149">
        <v>3</v>
      </c>
      <c r="G7" s="157" t="s">
        <v>30</v>
      </c>
      <c r="H7" s="149"/>
      <c r="I7" s="149"/>
      <c r="J7" s="161" t="s">
        <v>31</v>
      </c>
      <c r="K7" s="157" t="s">
        <v>32</v>
      </c>
      <c r="L7" s="149"/>
      <c r="M7" s="162">
        <v>23062869</v>
      </c>
      <c r="N7" s="161" t="s">
        <v>27</v>
      </c>
      <c r="O7" s="149"/>
      <c r="P7" s="149"/>
      <c r="Q7" s="149"/>
      <c r="R7" s="149"/>
      <c r="S7" s="149"/>
      <c r="T7" s="149"/>
      <c r="U7" s="149"/>
    </row>
    <row r="8" spans="1:21" s="32" customFormat="1" ht="16.5" x14ac:dyDescent="0.3">
      <c r="A8" s="28" t="s">
        <v>41</v>
      </c>
      <c r="B8" s="29" t="s">
        <v>42</v>
      </c>
      <c r="C8" s="30">
        <v>52</v>
      </c>
      <c r="D8" s="74">
        <v>52</v>
      </c>
      <c r="E8" s="31" t="s">
        <v>23</v>
      </c>
      <c r="F8" s="32">
        <v>12</v>
      </c>
      <c r="G8" s="31" t="s">
        <v>43</v>
      </c>
      <c r="J8" s="33" t="s">
        <v>44</v>
      </c>
      <c r="K8" s="34" t="s">
        <v>45</v>
      </c>
      <c r="M8" s="35">
        <v>21000000</v>
      </c>
      <c r="N8" s="33" t="s">
        <v>27</v>
      </c>
    </row>
    <row r="9" spans="1:21" s="32" customFormat="1" ht="16.5" x14ac:dyDescent="0.3">
      <c r="A9" s="45" t="s">
        <v>46</v>
      </c>
      <c r="B9" s="46" t="s">
        <v>47</v>
      </c>
      <c r="C9" s="47">
        <v>53</v>
      </c>
      <c r="D9" s="73">
        <v>52</v>
      </c>
      <c r="E9" s="48" t="s">
        <v>23</v>
      </c>
      <c r="F9" s="32">
        <v>3</v>
      </c>
      <c r="G9" s="48" t="s">
        <v>48</v>
      </c>
      <c r="J9" s="58" t="s">
        <v>31</v>
      </c>
      <c r="K9" s="31" t="s">
        <v>32</v>
      </c>
      <c r="M9" s="60">
        <v>19294600</v>
      </c>
      <c r="N9" s="58" t="s">
        <v>27</v>
      </c>
    </row>
    <row r="10" spans="1:21" s="32" customFormat="1" ht="16.5" x14ac:dyDescent="0.3">
      <c r="A10" s="28" t="s">
        <v>49</v>
      </c>
      <c r="B10" s="29" t="s">
        <v>50</v>
      </c>
      <c r="C10" s="30">
        <v>56</v>
      </c>
      <c r="D10" s="74">
        <v>52</v>
      </c>
      <c r="E10" s="31" t="s">
        <v>23</v>
      </c>
      <c r="F10" s="32">
        <v>3</v>
      </c>
      <c r="G10" s="31" t="s">
        <v>30</v>
      </c>
      <c r="J10" s="59" t="s">
        <v>31</v>
      </c>
      <c r="K10" s="48" t="s">
        <v>32</v>
      </c>
      <c r="M10" s="35">
        <v>18702956</v>
      </c>
      <c r="N10" s="59" t="s">
        <v>27</v>
      </c>
    </row>
    <row r="11" spans="1:21" s="32" customFormat="1" ht="16.5" x14ac:dyDescent="0.3">
      <c r="A11" s="198" t="s">
        <v>51</v>
      </c>
      <c r="B11" s="200" t="s">
        <v>52</v>
      </c>
      <c r="C11" s="202">
        <v>56</v>
      </c>
      <c r="D11" s="204">
        <v>52</v>
      </c>
      <c r="E11" s="206" t="s">
        <v>23</v>
      </c>
      <c r="F11" s="149">
        <v>3</v>
      </c>
      <c r="G11" s="206" t="s">
        <v>30</v>
      </c>
      <c r="J11" s="208" t="s">
        <v>31</v>
      </c>
      <c r="K11" s="206" t="s">
        <v>32</v>
      </c>
      <c r="L11" s="149"/>
      <c r="M11" s="213">
        <v>29600000</v>
      </c>
      <c r="N11" s="208" t="s">
        <v>27</v>
      </c>
      <c r="O11" s="149"/>
      <c r="P11" s="149"/>
      <c r="Q11" s="149"/>
      <c r="R11" s="149"/>
      <c r="S11" s="149"/>
      <c r="T11" s="149"/>
      <c r="U11" s="149"/>
    </row>
    <row r="12" spans="1:21" s="32" customFormat="1" ht="16.5" x14ac:dyDescent="0.3">
      <c r="A12" s="82" t="s">
        <v>53</v>
      </c>
      <c r="B12" s="83" t="s">
        <v>54</v>
      </c>
      <c r="C12" s="84">
        <v>54.5</v>
      </c>
      <c r="D12" s="85">
        <v>51.5</v>
      </c>
      <c r="E12" s="86" t="s">
        <v>23</v>
      </c>
      <c r="F12" s="87">
        <v>4</v>
      </c>
      <c r="G12" s="86" t="s">
        <v>55</v>
      </c>
      <c r="H12" s="87"/>
      <c r="I12" s="87"/>
      <c r="J12" s="88" t="s">
        <v>56</v>
      </c>
      <c r="K12" s="212" t="s">
        <v>57</v>
      </c>
      <c r="L12" s="87"/>
      <c r="M12" s="89">
        <v>19950000</v>
      </c>
      <c r="N12" s="88" t="s">
        <v>27</v>
      </c>
      <c r="O12" s="87"/>
      <c r="P12" s="87"/>
      <c r="Q12" s="87"/>
      <c r="R12" s="87"/>
      <c r="S12" s="87"/>
      <c r="T12" s="87"/>
      <c r="U12" s="87"/>
    </row>
    <row r="13" spans="1:21" s="32" customFormat="1" ht="16.5" x14ac:dyDescent="0.3">
      <c r="A13" s="42" t="s">
        <v>58</v>
      </c>
      <c r="B13" s="43" t="s">
        <v>59</v>
      </c>
      <c r="C13" s="44">
        <v>51.5</v>
      </c>
      <c r="D13" s="76">
        <v>51.5</v>
      </c>
      <c r="E13" s="34" t="s">
        <v>23</v>
      </c>
      <c r="F13" s="32">
        <v>3</v>
      </c>
      <c r="G13" s="34" t="s">
        <v>48</v>
      </c>
      <c r="J13" s="33" t="s">
        <v>60</v>
      </c>
      <c r="K13" s="31" t="s">
        <v>32</v>
      </c>
      <c r="M13" s="57">
        <v>28419000</v>
      </c>
      <c r="N13" s="33" t="s">
        <v>61</v>
      </c>
    </row>
    <row r="14" spans="1:21" s="87" customFormat="1" ht="16.5" x14ac:dyDescent="0.3">
      <c r="A14" s="173" t="s">
        <v>62</v>
      </c>
      <c r="B14" s="175" t="s">
        <v>63</v>
      </c>
      <c r="C14" s="177">
        <v>51.5</v>
      </c>
      <c r="D14" s="179">
        <v>51.5</v>
      </c>
      <c r="E14" s="181" t="s">
        <v>23</v>
      </c>
      <c r="F14" s="168">
        <v>3</v>
      </c>
      <c r="G14" s="181" t="s">
        <v>30</v>
      </c>
      <c r="H14" s="168"/>
      <c r="I14" s="168"/>
      <c r="J14" s="183" t="s">
        <v>31</v>
      </c>
      <c r="K14" s="167" t="s">
        <v>32</v>
      </c>
      <c r="L14" s="168"/>
      <c r="M14" s="185">
        <v>25000000</v>
      </c>
      <c r="N14" s="183" t="s">
        <v>27</v>
      </c>
      <c r="O14" s="168"/>
      <c r="P14" s="168"/>
      <c r="Q14" s="168"/>
      <c r="R14" s="168"/>
      <c r="S14" s="168"/>
      <c r="T14" s="168"/>
      <c r="U14" s="168"/>
    </row>
    <row r="15" spans="1:21" s="87" customFormat="1" ht="16.5" x14ac:dyDescent="0.3">
      <c r="A15" s="45" t="s">
        <v>64</v>
      </c>
      <c r="B15" s="46" t="s">
        <v>65</v>
      </c>
      <c r="C15" s="47">
        <v>54</v>
      </c>
      <c r="D15" s="73">
        <v>51</v>
      </c>
      <c r="E15" s="48" t="s">
        <v>23</v>
      </c>
      <c r="F15" s="32">
        <v>7</v>
      </c>
      <c r="G15" s="48" t="s">
        <v>24</v>
      </c>
      <c r="H15" s="32"/>
      <c r="I15" s="32"/>
      <c r="J15" s="59" t="s">
        <v>25</v>
      </c>
      <c r="K15" s="48" t="s">
        <v>26</v>
      </c>
      <c r="L15" s="32"/>
      <c r="M15" s="60">
        <v>31695000</v>
      </c>
      <c r="N15" s="59" t="s">
        <v>27</v>
      </c>
      <c r="O15" s="32"/>
      <c r="P15" s="32"/>
      <c r="Q15" s="32"/>
      <c r="R15" s="32"/>
      <c r="S15" s="32"/>
      <c r="T15" s="32"/>
      <c r="U15" s="32"/>
    </row>
    <row r="16" spans="1:21" s="32" customFormat="1" ht="16.5" x14ac:dyDescent="0.3">
      <c r="A16" s="90" t="s">
        <v>66</v>
      </c>
      <c r="B16" s="91" t="s">
        <v>67</v>
      </c>
      <c r="C16" s="92">
        <v>51</v>
      </c>
      <c r="D16" s="93">
        <v>51</v>
      </c>
      <c r="E16" s="94" t="s">
        <v>23</v>
      </c>
      <c r="F16" s="87">
        <v>10</v>
      </c>
      <c r="G16" s="94" t="s">
        <v>68</v>
      </c>
      <c r="H16" s="87"/>
      <c r="I16" s="87"/>
      <c r="J16" s="105" t="s">
        <v>69</v>
      </c>
      <c r="K16" s="94" t="s">
        <v>70</v>
      </c>
      <c r="L16" s="87"/>
      <c r="M16" s="97">
        <v>10863799</v>
      </c>
      <c r="N16" s="105" t="s">
        <v>27</v>
      </c>
      <c r="O16" s="87"/>
      <c r="P16" s="87"/>
      <c r="Q16" s="87"/>
      <c r="R16" s="87"/>
      <c r="S16" s="87"/>
      <c r="T16" s="87"/>
      <c r="U16" s="87"/>
    </row>
    <row r="17" spans="1:21" s="32" customFormat="1" ht="16.5" x14ac:dyDescent="0.3">
      <c r="A17" s="82" t="s">
        <v>71</v>
      </c>
      <c r="B17" s="83" t="s">
        <v>72</v>
      </c>
      <c r="C17" s="84">
        <v>50</v>
      </c>
      <c r="D17" s="85">
        <v>50</v>
      </c>
      <c r="E17" s="86" t="s">
        <v>23</v>
      </c>
      <c r="F17" s="87">
        <v>11</v>
      </c>
      <c r="G17" s="86" t="s">
        <v>73</v>
      </c>
      <c r="H17" s="87"/>
      <c r="I17" s="87"/>
      <c r="J17" s="88" t="s">
        <v>74</v>
      </c>
      <c r="K17" s="86" t="s">
        <v>75</v>
      </c>
      <c r="L17" s="87"/>
      <c r="M17" s="89">
        <v>17000000</v>
      </c>
      <c r="N17" s="88" t="s">
        <v>27</v>
      </c>
      <c r="O17" s="87"/>
      <c r="P17" s="87"/>
      <c r="Q17" s="87"/>
      <c r="R17" s="87"/>
      <c r="S17" s="87"/>
      <c r="T17" s="87"/>
      <c r="U17" s="87"/>
    </row>
    <row r="18" spans="1:21" s="32" customFormat="1" ht="16.5" x14ac:dyDescent="0.3">
      <c r="A18" s="42" t="s">
        <v>76</v>
      </c>
      <c r="B18" s="43" t="s">
        <v>77</v>
      </c>
      <c r="C18" s="44">
        <v>50</v>
      </c>
      <c r="D18" s="76">
        <v>50</v>
      </c>
      <c r="E18" s="34" t="s">
        <v>23</v>
      </c>
      <c r="F18" s="32">
        <v>3</v>
      </c>
      <c r="G18" s="34" t="s">
        <v>78</v>
      </c>
      <c r="J18" s="33" t="s">
        <v>79</v>
      </c>
      <c r="K18" s="34" t="s">
        <v>80</v>
      </c>
      <c r="M18" s="57">
        <v>14179000</v>
      </c>
      <c r="N18" s="33" t="s">
        <v>27</v>
      </c>
    </row>
    <row r="19" spans="1:21" s="32" customFormat="1" ht="16.5" x14ac:dyDescent="0.3">
      <c r="A19" s="199" t="s">
        <v>81</v>
      </c>
      <c r="B19" s="201" t="s">
        <v>82</v>
      </c>
      <c r="C19" s="203">
        <v>53</v>
      </c>
      <c r="D19" s="205">
        <v>50</v>
      </c>
      <c r="E19" s="207" t="s">
        <v>23</v>
      </c>
      <c r="F19" s="153">
        <v>12</v>
      </c>
      <c r="G19" s="207" t="s">
        <v>83</v>
      </c>
      <c r="H19" s="153"/>
      <c r="I19" s="153"/>
      <c r="J19" s="209" t="s">
        <v>84</v>
      </c>
      <c r="K19" s="207" t="s">
        <v>85</v>
      </c>
      <c r="L19" s="153"/>
      <c r="M19" s="214">
        <v>20500000</v>
      </c>
      <c r="N19" s="209" t="s">
        <v>27</v>
      </c>
      <c r="O19" s="153"/>
      <c r="P19" s="153"/>
      <c r="Q19" s="153"/>
      <c r="R19" s="153"/>
      <c r="S19" s="153"/>
      <c r="T19" s="153"/>
      <c r="U19" s="153"/>
    </row>
    <row r="20" spans="1:21" s="32" customFormat="1" ht="16.5" x14ac:dyDescent="0.3">
      <c r="A20" s="45" t="s">
        <v>86</v>
      </c>
      <c r="B20" s="46" t="s">
        <v>87</v>
      </c>
      <c r="C20" s="47">
        <v>54</v>
      </c>
      <c r="D20" s="73">
        <v>50</v>
      </c>
      <c r="E20" s="48" t="s">
        <v>23</v>
      </c>
      <c r="F20" s="32">
        <v>3</v>
      </c>
      <c r="G20" s="48" t="s">
        <v>30</v>
      </c>
      <c r="J20" s="59" t="s">
        <v>31</v>
      </c>
      <c r="K20" s="48" t="s">
        <v>32</v>
      </c>
      <c r="M20" s="60">
        <v>30100000</v>
      </c>
      <c r="N20" s="59" t="s">
        <v>27</v>
      </c>
    </row>
    <row r="21" spans="1:21" s="32" customFormat="1" ht="16.5" x14ac:dyDescent="0.3">
      <c r="A21" s="106" t="s">
        <v>88</v>
      </c>
      <c r="B21" s="107" t="s">
        <v>89</v>
      </c>
      <c r="C21" s="108">
        <v>53</v>
      </c>
      <c r="D21" s="109">
        <v>50</v>
      </c>
      <c r="E21" s="110" t="s">
        <v>23</v>
      </c>
      <c r="F21" s="87">
        <v>12</v>
      </c>
      <c r="G21" s="110" t="s">
        <v>43</v>
      </c>
      <c r="H21" s="87"/>
      <c r="I21" s="87"/>
      <c r="J21" s="111" t="s">
        <v>90</v>
      </c>
      <c r="K21" s="110" t="s">
        <v>45</v>
      </c>
      <c r="L21" s="87"/>
      <c r="M21" s="112">
        <v>20700000</v>
      </c>
      <c r="N21" s="111" t="s">
        <v>27</v>
      </c>
      <c r="O21" s="87"/>
      <c r="P21" s="87"/>
      <c r="Q21" s="87"/>
      <c r="R21" s="87"/>
      <c r="S21" s="87"/>
      <c r="T21" s="87"/>
      <c r="U21" s="87"/>
    </row>
    <row r="22" spans="1:21" s="32" customFormat="1" ht="16.5" x14ac:dyDescent="0.3">
      <c r="A22" s="82" t="s">
        <v>91</v>
      </c>
      <c r="B22" s="83" t="s">
        <v>92</v>
      </c>
      <c r="C22" s="84">
        <v>52.5</v>
      </c>
      <c r="D22" s="85">
        <v>49.5</v>
      </c>
      <c r="E22" s="86" t="s">
        <v>23</v>
      </c>
      <c r="F22" s="87">
        <v>3</v>
      </c>
      <c r="G22" s="86" t="s">
        <v>93</v>
      </c>
      <c r="H22" s="87"/>
      <c r="I22" s="87"/>
      <c r="J22" s="88" t="s">
        <v>94</v>
      </c>
      <c r="K22" s="86" t="s">
        <v>95</v>
      </c>
      <c r="L22" s="87"/>
      <c r="M22" s="89">
        <v>16000000</v>
      </c>
      <c r="N22" s="88" t="s">
        <v>61</v>
      </c>
      <c r="O22" s="87"/>
      <c r="P22" s="87"/>
      <c r="Q22" s="87"/>
      <c r="R22" s="87"/>
      <c r="S22" s="87"/>
      <c r="T22" s="87"/>
      <c r="U22" s="87"/>
    </row>
    <row r="23" spans="1:21" s="32" customFormat="1" ht="16.5" x14ac:dyDescent="0.3">
      <c r="A23" s="42" t="s">
        <v>96</v>
      </c>
      <c r="B23" s="43" t="s">
        <v>97</v>
      </c>
      <c r="C23" s="44">
        <v>49</v>
      </c>
      <c r="D23" s="76">
        <v>49</v>
      </c>
      <c r="E23" s="34" t="s">
        <v>23</v>
      </c>
      <c r="F23" s="32">
        <v>3</v>
      </c>
      <c r="G23" s="34" t="s">
        <v>98</v>
      </c>
      <c r="J23" s="33" t="s">
        <v>60</v>
      </c>
      <c r="K23" s="34" t="s">
        <v>32</v>
      </c>
      <c r="M23" s="57">
        <v>42727917</v>
      </c>
      <c r="N23" s="33" t="s">
        <v>27</v>
      </c>
    </row>
    <row r="24" spans="1:21" s="87" customFormat="1" ht="16.5" x14ac:dyDescent="0.3">
      <c r="A24" s="28" t="s">
        <v>99</v>
      </c>
      <c r="B24" s="29" t="s">
        <v>100</v>
      </c>
      <c r="C24" s="30">
        <v>53</v>
      </c>
      <c r="D24" s="74">
        <v>49</v>
      </c>
      <c r="E24" s="31" t="s">
        <v>23</v>
      </c>
      <c r="F24" s="32">
        <v>3</v>
      </c>
      <c r="G24" s="31" t="s">
        <v>48</v>
      </c>
      <c r="H24" s="32"/>
      <c r="I24" s="32"/>
      <c r="J24" s="58" t="s">
        <v>31</v>
      </c>
      <c r="K24" s="31" t="s">
        <v>32</v>
      </c>
      <c r="L24" s="32"/>
      <c r="M24" s="35">
        <v>17513320</v>
      </c>
      <c r="N24" s="58" t="s">
        <v>101</v>
      </c>
      <c r="O24" s="32"/>
      <c r="P24" s="32"/>
      <c r="Q24" s="32"/>
      <c r="R24" s="32"/>
      <c r="S24" s="32"/>
      <c r="T24" s="32"/>
      <c r="U24" s="32"/>
    </row>
    <row r="25" spans="1:21" s="32" customFormat="1" ht="16.5" x14ac:dyDescent="0.3">
      <c r="A25" s="45" t="s">
        <v>102</v>
      </c>
      <c r="B25" s="46" t="s">
        <v>103</v>
      </c>
      <c r="C25" s="47">
        <v>52.5</v>
      </c>
      <c r="D25" s="73">
        <v>49</v>
      </c>
      <c r="E25" s="48" t="s">
        <v>23</v>
      </c>
      <c r="F25" s="32">
        <v>3</v>
      </c>
      <c r="G25" s="48" t="s">
        <v>104</v>
      </c>
      <c r="J25" s="59" t="s">
        <v>105</v>
      </c>
      <c r="K25" s="48" t="s">
        <v>106</v>
      </c>
      <c r="M25" s="60">
        <v>45760000</v>
      </c>
      <c r="N25" s="59" t="s">
        <v>61</v>
      </c>
    </row>
    <row r="26" spans="1:21" s="87" customFormat="1" ht="16.5" x14ac:dyDescent="0.3">
      <c r="A26" s="49" t="s">
        <v>107</v>
      </c>
      <c r="B26" s="50" t="s">
        <v>108</v>
      </c>
      <c r="C26" s="51">
        <v>52</v>
      </c>
      <c r="D26" s="77">
        <v>49</v>
      </c>
      <c r="E26" s="52" t="s">
        <v>23</v>
      </c>
      <c r="F26" s="32">
        <v>12</v>
      </c>
      <c r="G26" s="52" t="s">
        <v>43</v>
      </c>
      <c r="H26" s="32"/>
      <c r="I26" s="32"/>
      <c r="J26" s="61" t="s">
        <v>44</v>
      </c>
      <c r="K26" s="52" t="s">
        <v>45</v>
      </c>
      <c r="L26" s="32"/>
      <c r="M26" s="62">
        <v>20700000</v>
      </c>
      <c r="N26" s="61" t="s">
        <v>27</v>
      </c>
      <c r="O26" s="32"/>
      <c r="P26" s="32"/>
      <c r="Q26" s="32"/>
      <c r="R26" s="32"/>
      <c r="S26" s="32"/>
      <c r="T26" s="32"/>
      <c r="U26" s="32"/>
    </row>
    <row r="27" spans="1:21" s="32" customFormat="1" ht="16.5" x14ac:dyDescent="0.3">
      <c r="A27" s="36" t="s">
        <v>109</v>
      </c>
      <c r="B27" s="37" t="s">
        <v>110</v>
      </c>
      <c r="C27" s="38">
        <v>48</v>
      </c>
      <c r="D27" s="72">
        <v>48</v>
      </c>
      <c r="E27" s="39" t="s">
        <v>23</v>
      </c>
      <c r="F27" s="32">
        <v>12</v>
      </c>
      <c r="G27" s="39" t="s">
        <v>111</v>
      </c>
      <c r="J27" s="40" t="s">
        <v>44</v>
      </c>
      <c r="K27" s="211" t="s">
        <v>45</v>
      </c>
      <c r="M27" s="41">
        <v>29229843</v>
      </c>
      <c r="N27" s="40" t="s">
        <v>27</v>
      </c>
    </row>
    <row r="28" spans="1:21" s="32" customFormat="1" ht="16.5" x14ac:dyDescent="0.3">
      <c r="A28" s="42" t="s">
        <v>112</v>
      </c>
      <c r="B28" s="43" t="s">
        <v>113</v>
      </c>
      <c r="C28" s="44">
        <v>52.5</v>
      </c>
      <c r="D28" s="76">
        <v>48</v>
      </c>
      <c r="E28" s="34" t="s">
        <v>23</v>
      </c>
      <c r="F28" s="32">
        <v>3</v>
      </c>
      <c r="G28" s="34" t="s">
        <v>104</v>
      </c>
      <c r="J28" s="33" t="s">
        <v>105</v>
      </c>
      <c r="K28" s="31" t="s">
        <v>106</v>
      </c>
      <c r="M28" s="57">
        <v>42240000</v>
      </c>
      <c r="N28" s="33" t="s">
        <v>27</v>
      </c>
    </row>
    <row r="29" spans="1:21" s="32" customFormat="1" ht="16.5" x14ac:dyDescent="0.3">
      <c r="A29" s="98" t="s">
        <v>114</v>
      </c>
      <c r="B29" s="99" t="s">
        <v>115</v>
      </c>
      <c r="C29" s="100">
        <v>49</v>
      </c>
      <c r="D29" s="101">
        <v>47</v>
      </c>
      <c r="E29" s="102" t="s">
        <v>23</v>
      </c>
      <c r="F29" s="87">
        <v>6</v>
      </c>
      <c r="G29" s="102" t="s">
        <v>116</v>
      </c>
      <c r="H29" s="87"/>
      <c r="I29" s="87"/>
      <c r="J29" s="103" t="s">
        <v>117</v>
      </c>
      <c r="K29" s="96" t="s">
        <v>118</v>
      </c>
      <c r="L29" s="87"/>
      <c r="M29" s="104">
        <v>19500000</v>
      </c>
      <c r="N29" s="103" t="s">
        <v>27</v>
      </c>
      <c r="O29" s="87"/>
      <c r="P29" s="87"/>
      <c r="Q29" s="87"/>
      <c r="R29" s="87"/>
      <c r="S29" s="87"/>
      <c r="T29" s="87"/>
      <c r="U29" s="87"/>
    </row>
    <row r="30" spans="1:21" s="87" customFormat="1" ht="16.5" x14ac:dyDescent="0.3">
      <c r="A30" s="45" t="s">
        <v>119</v>
      </c>
      <c r="B30" s="46" t="s">
        <v>120</v>
      </c>
      <c r="C30" s="47">
        <v>53</v>
      </c>
      <c r="D30" s="73">
        <v>47</v>
      </c>
      <c r="E30" s="48" t="s">
        <v>23</v>
      </c>
      <c r="F30" s="32">
        <v>3</v>
      </c>
      <c r="G30" s="48" t="s">
        <v>121</v>
      </c>
      <c r="H30" s="32"/>
      <c r="I30" s="32"/>
      <c r="J30" s="59" t="s">
        <v>122</v>
      </c>
      <c r="K30" s="48" t="s">
        <v>32</v>
      </c>
      <c r="L30" s="32"/>
      <c r="M30" s="60">
        <v>27000000</v>
      </c>
      <c r="N30" s="59" t="s">
        <v>27</v>
      </c>
      <c r="O30" s="32"/>
      <c r="P30" s="32"/>
      <c r="Q30" s="32"/>
      <c r="R30" s="32"/>
      <c r="S30" s="32"/>
      <c r="T30" s="32"/>
      <c r="U30" s="32"/>
    </row>
    <row r="31" spans="1:21" s="168" customFormat="1" ht="16.5" x14ac:dyDescent="0.3">
      <c r="A31" s="53" t="s">
        <v>123</v>
      </c>
      <c r="B31" s="54" t="s">
        <v>124</v>
      </c>
      <c r="C31" s="55">
        <v>51</v>
      </c>
      <c r="D31" s="75">
        <v>46</v>
      </c>
      <c r="E31" s="56" t="s">
        <v>23</v>
      </c>
      <c r="F31" s="32">
        <v>3</v>
      </c>
      <c r="G31" s="56" t="s">
        <v>125</v>
      </c>
      <c r="H31" s="32"/>
      <c r="I31" s="32"/>
      <c r="J31" s="63" t="s">
        <v>79</v>
      </c>
      <c r="K31" s="56" t="s">
        <v>80</v>
      </c>
      <c r="L31" s="32"/>
      <c r="M31" s="64">
        <v>42707871</v>
      </c>
      <c r="N31" s="63" t="s">
        <v>61</v>
      </c>
      <c r="O31" s="32"/>
      <c r="P31" s="32"/>
      <c r="Q31" s="32"/>
      <c r="R31" s="32"/>
      <c r="S31" s="32"/>
      <c r="T31" s="32"/>
      <c r="U31" s="32"/>
    </row>
    <row r="32" spans="1:21" s="32" customFormat="1" ht="16.5" x14ac:dyDescent="0.3">
      <c r="A32" s="36" t="s">
        <v>126</v>
      </c>
      <c r="B32" s="37" t="s">
        <v>127</v>
      </c>
      <c r="C32" s="38">
        <v>48</v>
      </c>
      <c r="D32" s="72">
        <v>46</v>
      </c>
      <c r="E32" s="39" t="s">
        <v>23</v>
      </c>
      <c r="F32" s="32">
        <v>3</v>
      </c>
      <c r="G32" s="39" t="s">
        <v>30</v>
      </c>
      <c r="J32" s="40" t="s">
        <v>31</v>
      </c>
      <c r="K32" s="39" t="s">
        <v>32</v>
      </c>
      <c r="M32" s="41">
        <v>35000000</v>
      </c>
      <c r="N32" s="40" t="s">
        <v>27</v>
      </c>
    </row>
    <row r="33" spans="1:21" s="32" customFormat="1" ht="16.5" x14ac:dyDescent="0.3">
      <c r="A33" s="42" t="s">
        <v>128</v>
      </c>
      <c r="B33" s="43" t="s">
        <v>129</v>
      </c>
      <c r="C33" s="44">
        <v>51</v>
      </c>
      <c r="D33" s="76">
        <v>46</v>
      </c>
      <c r="E33" s="34" t="s">
        <v>23</v>
      </c>
      <c r="F33" s="32">
        <v>3</v>
      </c>
      <c r="G33" s="34" t="s">
        <v>130</v>
      </c>
      <c r="J33" s="33" t="s">
        <v>131</v>
      </c>
      <c r="K33" s="34" t="s">
        <v>132</v>
      </c>
      <c r="M33" s="57">
        <v>28000000</v>
      </c>
      <c r="N33" s="33" t="s">
        <v>61</v>
      </c>
    </row>
    <row r="34" spans="1:21" s="32" customFormat="1" ht="16.5" x14ac:dyDescent="0.3">
      <c r="A34" s="98" t="s">
        <v>133</v>
      </c>
      <c r="B34" s="99" t="s">
        <v>134</v>
      </c>
      <c r="C34" s="100">
        <v>46</v>
      </c>
      <c r="D34" s="101">
        <v>46</v>
      </c>
      <c r="E34" s="102" t="s">
        <v>23</v>
      </c>
      <c r="F34" s="87">
        <v>5</v>
      </c>
      <c r="G34" s="102" t="s">
        <v>135</v>
      </c>
      <c r="H34" s="87"/>
      <c r="I34" s="87"/>
      <c r="J34" s="103" t="s">
        <v>136</v>
      </c>
      <c r="K34" s="102" t="s">
        <v>137</v>
      </c>
      <c r="L34" s="87"/>
      <c r="M34" s="104">
        <v>19400000</v>
      </c>
      <c r="N34" s="103" t="s">
        <v>27</v>
      </c>
      <c r="O34" s="87"/>
      <c r="P34" s="87"/>
      <c r="Q34" s="87"/>
      <c r="R34" s="87"/>
      <c r="S34" s="87"/>
      <c r="T34" s="87"/>
      <c r="U34" s="87"/>
    </row>
    <row r="35" spans="1:21" s="32" customFormat="1" ht="16.5" x14ac:dyDescent="0.3">
      <c r="A35" s="45" t="s">
        <v>138</v>
      </c>
      <c r="B35" s="46" t="s">
        <v>139</v>
      </c>
      <c r="C35" s="47">
        <v>47.5</v>
      </c>
      <c r="D35" s="73">
        <v>45.5</v>
      </c>
      <c r="E35" s="48" t="s">
        <v>23</v>
      </c>
      <c r="F35" s="32">
        <v>11</v>
      </c>
      <c r="G35" s="48" t="s">
        <v>140</v>
      </c>
      <c r="J35" s="59" t="s">
        <v>74</v>
      </c>
      <c r="K35" s="48" t="s">
        <v>85</v>
      </c>
      <c r="M35" s="60">
        <v>27800000</v>
      </c>
      <c r="N35" s="59" t="s">
        <v>27</v>
      </c>
    </row>
    <row r="36" spans="1:21" s="120" customFormat="1" ht="16.5" x14ac:dyDescent="0.3">
      <c r="A36" s="90" t="s">
        <v>141</v>
      </c>
      <c r="B36" s="91" t="s">
        <v>142</v>
      </c>
      <c r="C36" s="92">
        <v>45</v>
      </c>
      <c r="D36" s="93">
        <v>45</v>
      </c>
      <c r="E36" s="94" t="s">
        <v>143</v>
      </c>
      <c r="F36" s="87">
        <v>8</v>
      </c>
      <c r="G36" s="94" t="s">
        <v>144</v>
      </c>
      <c r="H36" s="87"/>
      <c r="I36" s="87"/>
      <c r="J36" s="105" t="s">
        <v>145</v>
      </c>
      <c r="K36" s="94" t="s">
        <v>146</v>
      </c>
      <c r="L36" s="87"/>
      <c r="M36" s="97">
        <v>22000000</v>
      </c>
      <c r="N36" s="105" t="s">
        <v>27</v>
      </c>
      <c r="O36" s="87"/>
      <c r="P36" s="87"/>
      <c r="Q36" s="87"/>
      <c r="R36" s="87"/>
      <c r="S36" s="87"/>
      <c r="T36" s="87"/>
      <c r="U36" s="87"/>
    </row>
    <row r="37" spans="1:21" s="87" customFormat="1" ht="16.5" x14ac:dyDescent="0.3">
      <c r="A37" s="36" t="s">
        <v>147</v>
      </c>
      <c r="B37" s="37" t="s">
        <v>148</v>
      </c>
      <c r="C37" s="38">
        <v>48</v>
      </c>
      <c r="D37" s="72">
        <v>45</v>
      </c>
      <c r="E37" s="39" t="s">
        <v>23</v>
      </c>
      <c r="F37" s="32">
        <v>3</v>
      </c>
      <c r="G37" s="39" t="s">
        <v>48</v>
      </c>
      <c r="H37" s="32"/>
      <c r="I37" s="32"/>
      <c r="J37" s="40" t="s">
        <v>149</v>
      </c>
      <c r="K37" s="39" t="s">
        <v>32</v>
      </c>
      <c r="L37" s="32"/>
      <c r="M37" s="41">
        <v>18500000</v>
      </c>
      <c r="N37" s="40" t="s">
        <v>27</v>
      </c>
      <c r="O37" s="32"/>
      <c r="P37" s="32"/>
      <c r="Q37" s="32"/>
      <c r="R37" s="32"/>
      <c r="S37" s="32"/>
      <c r="T37" s="32"/>
      <c r="U37" s="32"/>
    </row>
    <row r="38" spans="1:21" s="87" customFormat="1" ht="16.5" x14ac:dyDescent="0.3">
      <c r="A38" s="130" t="s">
        <v>150</v>
      </c>
      <c r="B38" s="131" t="s">
        <v>151</v>
      </c>
      <c r="C38" s="132">
        <v>45</v>
      </c>
      <c r="D38" s="133">
        <v>45</v>
      </c>
      <c r="E38" s="134" t="s">
        <v>143</v>
      </c>
      <c r="F38" s="120">
        <v>11</v>
      </c>
      <c r="G38" s="134" t="s">
        <v>152</v>
      </c>
      <c r="H38" s="32"/>
      <c r="I38" s="32"/>
      <c r="J38" s="135" t="s">
        <v>153</v>
      </c>
      <c r="K38" s="134" t="s">
        <v>154</v>
      </c>
      <c r="L38" s="120"/>
      <c r="M38" s="136">
        <v>6700000</v>
      </c>
      <c r="N38" s="135" t="s">
        <v>27</v>
      </c>
      <c r="O38" s="120"/>
      <c r="P38" s="120"/>
      <c r="Q38" s="120"/>
      <c r="R38" s="120"/>
      <c r="S38" s="120"/>
      <c r="T38" s="120"/>
      <c r="U38" s="120"/>
    </row>
    <row r="39" spans="1:21" s="32" customFormat="1" ht="16.5" x14ac:dyDescent="0.3">
      <c r="A39" s="137" t="s">
        <v>155</v>
      </c>
      <c r="B39" s="138" t="s">
        <v>156</v>
      </c>
      <c r="C39" s="139">
        <v>45</v>
      </c>
      <c r="D39" s="140">
        <v>45</v>
      </c>
      <c r="E39" s="141" t="s">
        <v>143</v>
      </c>
      <c r="F39" s="120">
        <v>3</v>
      </c>
      <c r="G39" s="141" t="s">
        <v>30</v>
      </c>
      <c r="J39" s="142" t="s">
        <v>31</v>
      </c>
      <c r="K39" s="141" t="s">
        <v>32</v>
      </c>
      <c r="L39" s="120"/>
      <c r="M39" s="143">
        <v>49500000</v>
      </c>
      <c r="N39" s="142" t="s">
        <v>61</v>
      </c>
      <c r="O39" s="120"/>
      <c r="P39" s="120"/>
      <c r="Q39" s="120"/>
      <c r="R39" s="120"/>
      <c r="S39" s="120"/>
      <c r="T39" s="120"/>
      <c r="U39" s="120"/>
    </row>
    <row r="40" spans="1:21" s="168" customFormat="1" ht="16.5" x14ac:dyDescent="0.3">
      <c r="A40" s="45" t="s">
        <v>157</v>
      </c>
      <c r="B40" s="46" t="s">
        <v>158</v>
      </c>
      <c r="C40" s="47">
        <v>44</v>
      </c>
      <c r="D40" s="73">
        <v>44</v>
      </c>
      <c r="E40" s="48" t="s">
        <v>23</v>
      </c>
      <c r="F40" s="32">
        <v>7</v>
      </c>
      <c r="G40" s="48" t="s">
        <v>24</v>
      </c>
      <c r="H40" s="32"/>
      <c r="I40" s="32"/>
      <c r="J40" s="59" t="s">
        <v>25</v>
      </c>
      <c r="K40" s="48" t="s">
        <v>26</v>
      </c>
      <c r="L40" s="32"/>
      <c r="M40" s="60">
        <v>33000000</v>
      </c>
      <c r="N40" s="59" t="s">
        <v>27</v>
      </c>
      <c r="O40" s="32"/>
      <c r="P40" s="32"/>
      <c r="Q40" s="32"/>
      <c r="R40" s="32"/>
      <c r="S40" s="32"/>
      <c r="T40" s="32"/>
      <c r="U40" s="32"/>
    </row>
    <row r="41" spans="1:21" s="87" customFormat="1" ht="16.5" x14ac:dyDescent="0.3">
      <c r="A41" s="53" t="s">
        <v>159</v>
      </c>
      <c r="B41" s="54" t="s">
        <v>160</v>
      </c>
      <c r="C41" s="55">
        <v>51</v>
      </c>
      <c r="D41" s="75">
        <v>44</v>
      </c>
      <c r="E41" s="56" t="s">
        <v>23</v>
      </c>
      <c r="F41" s="32">
        <v>3</v>
      </c>
      <c r="G41" s="56" t="s">
        <v>130</v>
      </c>
      <c r="H41" s="32"/>
      <c r="I41" s="32"/>
      <c r="J41" s="63" t="s">
        <v>161</v>
      </c>
      <c r="K41" s="56" t="s">
        <v>132</v>
      </c>
      <c r="L41" s="32"/>
      <c r="M41" s="64">
        <v>22000000</v>
      </c>
      <c r="N41" s="63" t="s">
        <v>101</v>
      </c>
      <c r="O41" s="32"/>
      <c r="P41" s="32"/>
      <c r="Q41" s="32"/>
      <c r="R41" s="32"/>
      <c r="S41" s="32"/>
      <c r="T41" s="32"/>
      <c r="U41" s="32"/>
    </row>
    <row r="42" spans="1:21" s="120" customFormat="1" ht="16.5" x14ac:dyDescent="0.3">
      <c r="A42" s="172" t="s">
        <v>162</v>
      </c>
      <c r="B42" s="174" t="s">
        <v>163</v>
      </c>
      <c r="C42" s="176">
        <v>51</v>
      </c>
      <c r="D42" s="178">
        <v>43</v>
      </c>
      <c r="E42" s="180" t="s">
        <v>23</v>
      </c>
      <c r="F42" s="168">
        <v>3</v>
      </c>
      <c r="G42" s="180" t="s">
        <v>30</v>
      </c>
      <c r="H42" s="168"/>
      <c r="I42" s="168"/>
      <c r="J42" s="182" t="s">
        <v>31</v>
      </c>
      <c r="K42" s="210" t="s">
        <v>32</v>
      </c>
      <c r="L42" s="168"/>
      <c r="M42" s="184">
        <v>30500000</v>
      </c>
      <c r="N42" s="182" t="s">
        <v>27</v>
      </c>
      <c r="O42" s="168"/>
      <c r="P42" s="168"/>
      <c r="Q42" s="168"/>
      <c r="R42" s="168"/>
      <c r="S42" s="168"/>
      <c r="T42" s="168"/>
      <c r="U42" s="168"/>
    </row>
    <row r="43" spans="1:21" s="120" customFormat="1" ht="16.5" x14ac:dyDescent="0.3">
      <c r="A43" s="42" t="s">
        <v>164</v>
      </c>
      <c r="B43" s="43" t="s">
        <v>165</v>
      </c>
      <c r="C43" s="44">
        <v>43</v>
      </c>
      <c r="D43" s="76">
        <v>43</v>
      </c>
      <c r="E43" s="34" t="s">
        <v>23</v>
      </c>
      <c r="F43" s="32">
        <v>4</v>
      </c>
      <c r="G43" s="34" t="s">
        <v>166</v>
      </c>
      <c r="H43" s="32"/>
      <c r="I43" s="32"/>
      <c r="J43" s="33" t="s">
        <v>167</v>
      </c>
      <c r="K43" s="39" t="s">
        <v>168</v>
      </c>
      <c r="L43" s="32"/>
      <c r="M43" s="57">
        <v>20000000</v>
      </c>
      <c r="N43" s="33" t="s">
        <v>27</v>
      </c>
      <c r="O43" s="32"/>
      <c r="P43" s="32"/>
      <c r="Q43" s="32"/>
      <c r="R43" s="32"/>
      <c r="S43" s="32"/>
      <c r="T43" s="32"/>
      <c r="U43" s="32"/>
    </row>
    <row r="44" spans="1:21" s="32" customFormat="1" ht="16.5" x14ac:dyDescent="0.3">
      <c r="A44" s="137" t="s">
        <v>169</v>
      </c>
      <c r="B44" s="138" t="s">
        <v>170</v>
      </c>
      <c r="C44" s="139">
        <v>46</v>
      </c>
      <c r="D44" s="140">
        <v>42</v>
      </c>
      <c r="E44" s="141" t="s">
        <v>143</v>
      </c>
      <c r="F44" s="120">
        <v>4</v>
      </c>
      <c r="G44" s="141" t="s">
        <v>171</v>
      </c>
      <c r="J44" s="142" t="s">
        <v>172</v>
      </c>
      <c r="K44" s="141" t="s">
        <v>173</v>
      </c>
      <c r="L44" s="120"/>
      <c r="M44" s="143">
        <v>6250000</v>
      </c>
      <c r="N44" s="142" t="s">
        <v>27</v>
      </c>
      <c r="O44" s="120"/>
      <c r="P44" s="120"/>
      <c r="Q44" s="120"/>
      <c r="R44" s="120"/>
      <c r="S44" s="120"/>
      <c r="T44" s="120"/>
      <c r="U44" s="120"/>
    </row>
    <row r="45" spans="1:21" s="120" customFormat="1" ht="16.5" x14ac:dyDescent="0.3">
      <c r="A45" s="45" t="s">
        <v>174</v>
      </c>
      <c r="B45" s="46" t="s">
        <v>175</v>
      </c>
      <c r="C45" s="47">
        <v>42</v>
      </c>
      <c r="D45" s="73">
        <v>42</v>
      </c>
      <c r="E45" s="48" t="s">
        <v>23</v>
      </c>
      <c r="F45" s="32">
        <v>3</v>
      </c>
      <c r="G45" s="48" t="s">
        <v>176</v>
      </c>
      <c r="H45" s="32"/>
      <c r="I45" s="32"/>
      <c r="J45" s="59" t="s">
        <v>177</v>
      </c>
      <c r="K45" s="48" t="s">
        <v>178</v>
      </c>
      <c r="L45" s="32"/>
      <c r="M45" s="60">
        <v>16544000</v>
      </c>
      <c r="N45" s="59" t="s">
        <v>61</v>
      </c>
      <c r="O45" s="32"/>
      <c r="P45" s="32"/>
      <c r="Q45" s="32"/>
      <c r="R45" s="32"/>
      <c r="S45" s="32"/>
      <c r="T45" s="32"/>
      <c r="U45" s="32"/>
    </row>
    <row r="46" spans="1:21" s="120" customFormat="1" ht="16.5" x14ac:dyDescent="0.3">
      <c r="A46" s="115" t="s">
        <v>179</v>
      </c>
      <c r="B46" s="116" t="s">
        <v>180</v>
      </c>
      <c r="C46" s="117">
        <v>44</v>
      </c>
      <c r="D46" s="118">
        <v>42</v>
      </c>
      <c r="E46" s="119" t="s">
        <v>143</v>
      </c>
      <c r="F46" s="120">
        <v>3</v>
      </c>
      <c r="G46" s="119" t="s">
        <v>181</v>
      </c>
      <c r="H46" s="32"/>
      <c r="I46" s="32"/>
      <c r="J46" s="121" t="s">
        <v>31</v>
      </c>
      <c r="K46" s="119" t="s">
        <v>32</v>
      </c>
      <c r="M46" s="122">
        <v>31484750</v>
      </c>
      <c r="N46" s="121" t="s">
        <v>101</v>
      </c>
    </row>
    <row r="47" spans="1:21" s="32" customFormat="1" ht="16.5" x14ac:dyDescent="0.3">
      <c r="A47" s="123" t="s">
        <v>182</v>
      </c>
      <c r="B47" s="124" t="s">
        <v>183</v>
      </c>
      <c r="C47" s="125">
        <v>44</v>
      </c>
      <c r="D47" s="126">
        <v>42</v>
      </c>
      <c r="E47" s="127" t="s">
        <v>143</v>
      </c>
      <c r="F47" s="120">
        <v>3</v>
      </c>
      <c r="G47" s="127" t="s">
        <v>181</v>
      </c>
      <c r="J47" s="128" t="s">
        <v>105</v>
      </c>
      <c r="K47" s="127" t="s">
        <v>106</v>
      </c>
      <c r="L47" s="120"/>
      <c r="M47" s="129">
        <v>28233250</v>
      </c>
      <c r="N47" s="128" t="s">
        <v>101</v>
      </c>
      <c r="O47" s="120"/>
      <c r="P47" s="120"/>
      <c r="Q47" s="120"/>
      <c r="R47" s="120"/>
      <c r="S47" s="120"/>
      <c r="T47" s="120"/>
      <c r="U47" s="120"/>
    </row>
    <row r="48" spans="1:21" s="120" customFormat="1" ht="16.5" x14ac:dyDescent="0.3">
      <c r="A48" s="130" t="s">
        <v>184</v>
      </c>
      <c r="B48" s="131" t="s">
        <v>185</v>
      </c>
      <c r="C48" s="132">
        <v>43</v>
      </c>
      <c r="D48" s="133">
        <v>42</v>
      </c>
      <c r="E48" s="134" t="s">
        <v>143</v>
      </c>
      <c r="F48" s="120">
        <v>3</v>
      </c>
      <c r="G48" s="134" t="s">
        <v>30</v>
      </c>
      <c r="H48" s="32"/>
      <c r="I48" s="32"/>
      <c r="J48" s="135" t="s">
        <v>31</v>
      </c>
      <c r="K48" s="134" t="s">
        <v>32</v>
      </c>
      <c r="M48" s="136">
        <v>22900000</v>
      </c>
      <c r="N48" s="135" t="s">
        <v>61</v>
      </c>
    </row>
    <row r="49" spans="1:21" s="120" customFormat="1" ht="16.5" x14ac:dyDescent="0.3">
      <c r="A49" s="144" t="s">
        <v>186</v>
      </c>
      <c r="B49" s="145" t="s">
        <v>187</v>
      </c>
      <c r="C49" s="146">
        <v>42</v>
      </c>
      <c r="D49" s="147">
        <v>42</v>
      </c>
      <c r="E49" s="148" t="s">
        <v>143</v>
      </c>
      <c r="F49" s="149">
        <v>3</v>
      </c>
      <c r="G49" s="148" t="s">
        <v>30</v>
      </c>
      <c r="H49" s="32"/>
      <c r="I49" s="32"/>
      <c r="J49" s="194" t="s">
        <v>31</v>
      </c>
      <c r="K49" s="148" t="s">
        <v>32</v>
      </c>
      <c r="L49" s="149"/>
      <c r="M49" s="152">
        <v>14500000</v>
      </c>
      <c r="N49" s="194" t="s">
        <v>101</v>
      </c>
      <c r="O49" s="149"/>
      <c r="P49" s="149"/>
      <c r="Q49" s="149"/>
      <c r="R49" s="149"/>
      <c r="S49" s="149"/>
      <c r="T49" s="149"/>
      <c r="U49" s="149"/>
    </row>
    <row r="50" spans="1:21" s="120" customFormat="1" ht="16.5" x14ac:dyDescent="0.3">
      <c r="A50" s="45" t="s">
        <v>188</v>
      </c>
      <c r="B50" s="46" t="s">
        <v>189</v>
      </c>
      <c r="C50" s="47">
        <v>52</v>
      </c>
      <c r="D50" s="73">
        <v>42</v>
      </c>
      <c r="E50" s="48" t="s">
        <v>23</v>
      </c>
      <c r="F50" s="32">
        <v>3</v>
      </c>
      <c r="G50" s="48" t="s">
        <v>30</v>
      </c>
      <c r="H50" s="32"/>
      <c r="I50" s="32"/>
      <c r="J50" s="59" t="s">
        <v>31</v>
      </c>
      <c r="K50" s="48" t="s">
        <v>32</v>
      </c>
      <c r="L50" s="32"/>
      <c r="M50" s="60">
        <v>25324000</v>
      </c>
      <c r="N50" s="59" t="s">
        <v>27</v>
      </c>
      <c r="O50" s="32"/>
      <c r="P50" s="32"/>
      <c r="Q50" s="32"/>
      <c r="R50" s="32"/>
      <c r="S50" s="32"/>
      <c r="T50" s="32"/>
      <c r="U50" s="32"/>
    </row>
    <row r="51" spans="1:21" s="32" customFormat="1" ht="16.5" x14ac:dyDescent="0.3">
      <c r="A51" s="106" t="s">
        <v>190</v>
      </c>
      <c r="B51" s="107" t="s">
        <v>191</v>
      </c>
      <c r="C51" s="108">
        <v>42</v>
      </c>
      <c r="D51" s="109">
        <v>42</v>
      </c>
      <c r="E51" s="110" t="s">
        <v>143</v>
      </c>
      <c r="F51" s="87">
        <v>1</v>
      </c>
      <c r="G51" s="110" t="s">
        <v>192</v>
      </c>
      <c r="H51" s="87"/>
      <c r="I51" s="87"/>
      <c r="J51" s="111" t="s">
        <v>193</v>
      </c>
      <c r="K51" s="110" t="s">
        <v>194</v>
      </c>
      <c r="L51" s="87"/>
      <c r="M51" s="112">
        <v>10500000</v>
      </c>
      <c r="N51" s="111" t="s">
        <v>27</v>
      </c>
      <c r="O51" s="87"/>
      <c r="P51" s="87"/>
      <c r="Q51" s="87"/>
      <c r="R51" s="87"/>
      <c r="S51" s="87"/>
      <c r="T51" s="87"/>
      <c r="U51" s="87"/>
    </row>
    <row r="52" spans="1:21" s="149" customFormat="1" ht="16.5" x14ac:dyDescent="0.3">
      <c r="A52" s="123" t="s">
        <v>195</v>
      </c>
      <c r="B52" s="124" t="s">
        <v>196</v>
      </c>
      <c r="C52" s="125">
        <v>43</v>
      </c>
      <c r="D52" s="126">
        <v>42</v>
      </c>
      <c r="E52" s="127" t="s">
        <v>143</v>
      </c>
      <c r="F52" s="120">
        <v>5</v>
      </c>
      <c r="G52" s="127" t="s">
        <v>197</v>
      </c>
      <c r="H52" s="32"/>
      <c r="I52" s="32"/>
      <c r="J52" s="128" t="s">
        <v>198</v>
      </c>
      <c r="K52" s="127" t="s">
        <v>199</v>
      </c>
      <c r="L52" s="120"/>
      <c r="M52" s="129">
        <v>22000000</v>
      </c>
      <c r="N52" s="128" t="s">
        <v>200</v>
      </c>
      <c r="O52" s="120"/>
      <c r="P52" s="120"/>
      <c r="Q52" s="120"/>
      <c r="R52" s="120"/>
      <c r="S52" s="120"/>
      <c r="T52" s="120"/>
      <c r="U52" s="120"/>
    </row>
    <row r="53" spans="1:21" s="168" customFormat="1" ht="16.5" x14ac:dyDescent="0.3">
      <c r="A53" s="42" t="s">
        <v>201</v>
      </c>
      <c r="B53" s="43" t="s">
        <v>202</v>
      </c>
      <c r="C53" s="44">
        <v>41.5</v>
      </c>
      <c r="D53" s="76">
        <v>41.5</v>
      </c>
      <c r="E53" s="34" t="s">
        <v>23</v>
      </c>
      <c r="F53" s="32">
        <v>6</v>
      </c>
      <c r="G53" s="34" t="s">
        <v>203</v>
      </c>
      <c r="H53" s="32"/>
      <c r="I53" s="32"/>
      <c r="J53" s="33" t="s">
        <v>117</v>
      </c>
      <c r="K53" s="34" t="s">
        <v>118</v>
      </c>
      <c r="L53" s="32"/>
      <c r="M53" s="57">
        <v>16700000</v>
      </c>
      <c r="N53" s="33" t="s">
        <v>61</v>
      </c>
      <c r="O53" s="32"/>
      <c r="P53" s="32"/>
      <c r="Q53" s="32"/>
      <c r="R53" s="32"/>
      <c r="S53" s="32"/>
      <c r="T53" s="32"/>
      <c r="U53" s="32"/>
    </row>
    <row r="54" spans="1:21" s="149" customFormat="1" ht="16.5" x14ac:dyDescent="0.3">
      <c r="A54" s="28" t="s">
        <v>204</v>
      </c>
      <c r="B54" s="29" t="s">
        <v>205</v>
      </c>
      <c r="C54" s="30">
        <v>41</v>
      </c>
      <c r="D54" s="74">
        <v>41</v>
      </c>
      <c r="E54" s="31" t="s">
        <v>143</v>
      </c>
      <c r="F54" s="32">
        <v>3</v>
      </c>
      <c r="G54" s="31" t="s">
        <v>111</v>
      </c>
      <c r="H54" s="32"/>
      <c r="I54" s="32"/>
      <c r="J54" s="58" t="s">
        <v>94</v>
      </c>
      <c r="K54" s="31" t="s">
        <v>95</v>
      </c>
      <c r="L54" s="32"/>
      <c r="M54" s="35">
        <v>10400000</v>
      </c>
      <c r="N54" s="58" t="s">
        <v>27</v>
      </c>
      <c r="O54" s="32"/>
      <c r="P54" s="32"/>
      <c r="Q54" s="32"/>
      <c r="R54" s="32"/>
      <c r="S54" s="32"/>
      <c r="T54" s="32"/>
      <c r="U54" s="32"/>
    </row>
    <row r="55" spans="1:21" s="87" customFormat="1" ht="16.5" x14ac:dyDescent="0.3">
      <c r="A55" s="45" t="s">
        <v>206</v>
      </c>
      <c r="B55" s="46" t="s">
        <v>207</v>
      </c>
      <c r="C55" s="47">
        <v>42</v>
      </c>
      <c r="D55" s="73">
        <v>41</v>
      </c>
      <c r="E55" s="48" t="s">
        <v>143</v>
      </c>
      <c r="F55" s="32">
        <v>3</v>
      </c>
      <c r="G55" s="48" t="s">
        <v>208</v>
      </c>
      <c r="H55" s="32"/>
      <c r="I55" s="32"/>
      <c r="J55" s="59" t="s">
        <v>209</v>
      </c>
      <c r="K55" s="48" t="s">
        <v>210</v>
      </c>
      <c r="L55" s="32"/>
      <c r="M55" s="60">
        <v>32500000</v>
      </c>
      <c r="N55" s="59" t="s">
        <v>200</v>
      </c>
      <c r="O55" s="32"/>
      <c r="P55" s="32"/>
      <c r="Q55" s="32"/>
      <c r="R55" s="32"/>
      <c r="S55" s="32"/>
      <c r="T55" s="32"/>
      <c r="U55" s="32"/>
    </row>
    <row r="56" spans="1:21" s="32" customFormat="1" ht="16.5" x14ac:dyDescent="0.3">
      <c r="A56" s="49" t="s">
        <v>211</v>
      </c>
      <c r="B56" s="50" t="s">
        <v>212</v>
      </c>
      <c r="C56" s="51">
        <v>41</v>
      </c>
      <c r="D56" s="77">
        <v>40</v>
      </c>
      <c r="E56" s="52" t="s">
        <v>143</v>
      </c>
      <c r="F56" s="32">
        <v>7</v>
      </c>
      <c r="G56" s="52" t="s">
        <v>213</v>
      </c>
      <c r="J56" s="61" t="s">
        <v>25</v>
      </c>
      <c r="K56" s="52" t="s">
        <v>26</v>
      </c>
      <c r="M56" s="62">
        <v>45600000</v>
      </c>
      <c r="N56" s="61" t="s">
        <v>101</v>
      </c>
    </row>
    <row r="57" spans="1:21" s="32" customFormat="1" ht="16.5" x14ac:dyDescent="0.3">
      <c r="A57" s="36" t="s">
        <v>214</v>
      </c>
      <c r="B57" s="37" t="s">
        <v>215</v>
      </c>
      <c r="C57" s="38">
        <v>41</v>
      </c>
      <c r="D57" s="72">
        <v>40</v>
      </c>
      <c r="E57" s="39" t="s">
        <v>143</v>
      </c>
      <c r="F57" s="32">
        <v>7</v>
      </c>
      <c r="G57" s="39" t="s">
        <v>213</v>
      </c>
      <c r="J57" s="40" t="s">
        <v>25</v>
      </c>
      <c r="K57" s="39" t="s">
        <v>26</v>
      </c>
      <c r="M57" s="41">
        <v>30000000</v>
      </c>
      <c r="N57" s="40" t="s">
        <v>101</v>
      </c>
    </row>
    <row r="58" spans="1:21" s="32" customFormat="1" ht="16.5" x14ac:dyDescent="0.3">
      <c r="A58" s="187" t="s">
        <v>216</v>
      </c>
      <c r="B58" s="189" t="s">
        <v>217</v>
      </c>
      <c r="C58" s="191">
        <v>43</v>
      </c>
      <c r="D58" s="193">
        <v>40</v>
      </c>
      <c r="E58" s="151" t="s">
        <v>143</v>
      </c>
      <c r="F58" s="149">
        <v>11</v>
      </c>
      <c r="G58" s="151" t="s">
        <v>218</v>
      </c>
      <c r="J58" s="150" t="s">
        <v>219</v>
      </c>
      <c r="K58" s="151" t="s">
        <v>220</v>
      </c>
      <c r="L58" s="149"/>
      <c r="M58" s="197">
        <v>7370000</v>
      </c>
      <c r="N58" s="150" t="s">
        <v>101</v>
      </c>
      <c r="O58" s="149"/>
      <c r="P58" s="149"/>
      <c r="Q58" s="149"/>
      <c r="R58" s="149"/>
      <c r="S58" s="149"/>
      <c r="T58" s="149"/>
      <c r="U58" s="149"/>
    </row>
    <row r="59" spans="1:21" s="32" customFormat="1" ht="16.5" x14ac:dyDescent="0.3">
      <c r="A59" s="130" t="s">
        <v>221</v>
      </c>
      <c r="B59" s="131" t="s">
        <v>222</v>
      </c>
      <c r="C59" s="132">
        <v>43</v>
      </c>
      <c r="D59" s="133">
        <v>39</v>
      </c>
      <c r="E59" s="134" t="s">
        <v>143</v>
      </c>
      <c r="F59" s="120">
        <v>4</v>
      </c>
      <c r="G59" s="134" t="s">
        <v>171</v>
      </c>
      <c r="J59" s="142" t="s">
        <v>223</v>
      </c>
      <c r="K59" s="141" t="s">
        <v>224</v>
      </c>
      <c r="L59" s="120"/>
      <c r="M59" s="136">
        <v>5500000</v>
      </c>
      <c r="N59" s="142" t="s">
        <v>27</v>
      </c>
      <c r="O59" s="120"/>
      <c r="P59" s="120"/>
      <c r="Q59" s="120"/>
      <c r="R59" s="120"/>
      <c r="S59" s="120"/>
      <c r="T59" s="120"/>
      <c r="U59" s="120"/>
    </row>
    <row r="60" spans="1:21" s="32" customFormat="1" ht="16.5" x14ac:dyDescent="0.3">
      <c r="A60" s="98" t="s">
        <v>225</v>
      </c>
      <c r="B60" s="99" t="s">
        <v>226</v>
      </c>
      <c r="C60" s="100">
        <v>46</v>
      </c>
      <c r="D60" s="101">
        <v>39</v>
      </c>
      <c r="E60" s="102" t="s">
        <v>143</v>
      </c>
      <c r="F60" s="87">
        <v>2</v>
      </c>
      <c r="G60" s="102" t="s">
        <v>227</v>
      </c>
      <c r="H60" s="87"/>
      <c r="I60" s="87"/>
      <c r="J60" s="95" t="s">
        <v>228</v>
      </c>
      <c r="K60" s="96" t="s">
        <v>229</v>
      </c>
      <c r="L60" s="87"/>
      <c r="M60" s="104">
        <v>28000000</v>
      </c>
      <c r="N60" s="95" t="s">
        <v>27</v>
      </c>
      <c r="O60" s="87"/>
      <c r="P60" s="87"/>
      <c r="Q60" s="87"/>
      <c r="R60" s="87"/>
      <c r="S60" s="87"/>
      <c r="T60" s="87"/>
      <c r="U60" s="87"/>
    </row>
    <row r="61" spans="1:21" s="32" customFormat="1" ht="16.5" x14ac:dyDescent="0.3">
      <c r="A61" s="53" t="s">
        <v>230</v>
      </c>
      <c r="B61" s="54" t="s">
        <v>231</v>
      </c>
      <c r="C61" s="55">
        <v>39</v>
      </c>
      <c r="D61" s="75">
        <v>39</v>
      </c>
      <c r="E61" s="56" t="s">
        <v>143</v>
      </c>
      <c r="F61" s="32">
        <v>3</v>
      </c>
      <c r="G61" s="56" t="s">
        <v>232</v>
      </c>
      <c r="J61" s="63" t="s">
        <v>233</v>
      </c>
      <c r="K61" s="56" t="s">
        <v>106</v>
      </c>
      <c r="M61" s="64">
        <v>24755220</v>
      </c>
      <c r="N61" s="63" t="s">
        <v>27</v>
      </c>
    </row>
    <row r="62" spans="1:21" s="32" customFormat="1" ht="16.5" x14ac:dyDescent="0.3">
      <c r="A62" s="66" t="s">
        <v>234</v>
      </c>
      <c r="B62" s="67" t="s">
        <v>235</v>
      </c>
      <c r="C62" s="79">
        <v>40</v>
      </c>
      <c r="D62" s="81">
        <v>38</v>
      </c>
      <c r="E62" s="68" t="s">
        <v>143</v>
      </c>
      <c r="F62" s="32">
        <v>3</v>
      </c>
      <c r="G62" s="68" t="s">
        <v>30</v>
      </c>
      <c r="J62" s="69" t="s">
        <v>31</v>
      </c>
      <c r="K62" s="68" t="s">
        <v>32</v>
      </c>
      <c r="M62" s="70">
        <v>27000000</v>
      </c>
      <c r="N62" s="69" t="s">
        <v>27</v>
      </c>
    </row>
    <row r="63" spans="1:21" s="32" customFormat="1" ht="16.5" x14ac:dyDescent="0.3">
      <c r="A63" s="36" t="s">
        <v>236</v>
      </c>
      <c r="B63" s="37" t="s">
        <v>237</v>
      </c>
      <c r="C63" s="38">
        <v>36</v>
      </c>
      <c r="D63" s="72">
        <v>38</v>
      </c>
      <c r="E63" s="39" t="s">
        <v>143</v>
      </c>
      <c r="F63" s="32">
        <v>3</v>
      </c>
      <c r="G63" s="39" t="s">
        <v>238</v>
      </c>
      <c r="J63" s="40" t="s">
        <v>209</v>
      </c>
      <c r="K63" s="39" t="s">
        <v>210</v>
      </c>
      <c r="M63" s="41">
        <v>34000000</v>
      </c>
      <c r="N63" s="40" t="s">
        <v>27</v>
      </c>
    </row>
    <row r="64" spans="1:21" s="32" customFormat="1" ht="16.5" x14ac:dyDescent="0.3">
      <c r="A64" s="28" t="s">
        <v>239</v>
      </c>
      <c r="B64" s="29" t="s">
        <v>240</v>
      </c>
      <c r="C64" s="30">
        <v>38</v>
      </c>
      <c r="D64" s="74">
        <v>38</v>
      </c>
      <c r="E64" s="31" t="s">
        <v>143</v>
      </c>
      <c r="F64" s="32">
        <v>12</v>
      </c>
      <c r="G64" s="31" t="s">
        <v>241</v>
      </c>
      <c r="J64" s="33" t="s">
        <v>242</v>
      </c>
      <c r="K64" s="34" t="s">
        <v>243</v>
      </c>
      <c r="M64" s="35">
        <v>12800000</v>
      </c>
      <c r="N64" s="33" t="s">
        <v>27</v>
      </c>
    </row>
    <row r="65" spans="1:18" s="32" customFormat="1" ht="16.5" x14ac:dyDescent="0.3">
      <c r="A65" s="45" t="s">
        <v>244</v>
      </c>
      <c r="B65" s="46" t="s">
        <v>245</v>
      </c>
      <c r="C65" s="47">
        <v>38</v>
      </c>
      <c r="D65" s="73">
        <v>38</v>
      </c>
      <c r="E65" s="48" t="s">
        <v>143</v>
      </c>
      <c r="F65" s="32">
        <v>6</v>
      </c>
      <c r="G65" s="48" t="s">
        <v>246</v>
      </c>
      <c r="J65" s="58" t="s">
        <v>247</v>
      </c>
      <c r="K65" s="31" t="s">
        <v>248</v>
      </c>
      <c r="M65" s="60">
        <v>9000000</v>
      </c>
      <c r="N65" s="58" t="s">
        <v>27</v>
      </c>
    </row>
    <row r="66" spans="1:18" s="32" customFormat="1" ht="16.5" x14ac:dyDescent="0.3">
      <c r="A66" s="28" t="s">
        <v>249</v>
      </c>
      <c r="B66" s="29" t="s">
        <v>250</v>
      </c>
      <c r="C66" s="30">
        <v>39</v>
      </c>
      <c r="D66" s="74">
        <v>37</v>
      </c>
      <c r="E66" s="31" t="s">
        <v>143</v>
      </c>
      <c r="F66" s="32">
        <v>12</v>
      </c>
      <c r="G66" s="31" t="s">
        <v>241</v>
      </c>
      <c r="J66" s="59" t="s">
        <v>251</v>
      </c>
      <c r="K66" s="48" t="s">
        <v>243</v>
      </c>
      <c r="M66" s="35">
        <v>9130000</v>
      </c>
      <c r="N66" s="59" t="s">
        <v>27</v>
      </c>
    </row>
    <row r="67" spans="1:18" s="32" customFormat="1" ht="16.5" x14ac:dyDescent="0.3">
      <c r="A67" s="49" t="s">
        <v>252</v>
      </c>
      <c r="B67" s="50" t="s">
        <v>253</v>
      </c>
      <c r="C67" s="51">
        <v>37</v>
      </c>
      <c r="D67" s="77">
        <v>37</v>
      </c>
      <c r="E67" s="52" t="s">
        <v>143</v>
      </c>
      <c r="F67" s="32">
        <v>3</v>
      </c>
      <c r="G67" s="52" t="s">
        <v>48</v>
      </c>
      <c r="J67" s="59" t="s">
        <v>31</v>
      </c>
      <c r="K67" s="48" t="s">
        <v>32</v>
      </c>
      <c r="M67" s="62">
        <v>40000000</v>
      </c>
      <c r="N67" s="59" t="s">
        <v>27</v>
      </c>
    </row>
    <row r="68" spans="1:18" s="32" customFormat="1" ht="16.5" x14ac:dyDescent="0.3">
      <c r="A68" s="36" t="s">
        <v>254</v>
      </c>
      <c r="B68" s="37" t="s">
        <v>255</v>
      </c>
      <c r="C68" s="38">
        <v>37</v>
      </c>
      <c r="D68" s="72">
        <v>37</v>
      </c>
      <c r="E68" s="39" t="s">
        <v>143</v>
      </c>
      <c r="F68" s="32">
        <v>3</v>
      </c>
      <c r="G68" s="39" t="s">
        <v>48</v>
      </c>
      <c r="J68" s="40" t="s">
        <v>31</v>
      </c>
      <c r="K68" s="39" t="s">
        <v>32</v>
      </c>
      <c r="M68" s="41">
        <v>40000000</v>
      </c>
      <c r="N68" s="40" t="s">
        <v>27</v>
      </c>
    </row>
    <row r="69" spans="1:18" s="32" customFormat="1" ht="16.5" x14ac:dyDescent="0.3">
      <c r="A69" s="28" t="s">
        <v>256</v>
      </c>
      <c r="B69" s="29" t="s">
        <v>257</v>
      </c>
      <c r="C69" s="30">
        <v>38</v>
      </c>
      <c r="D69" s="74">
        <v>36</v>
      </c>
      <c r="E69" s="31" t="s">
        <v>143</v>
      </c>
      <c r="F69" s="32">
        <v>3</v>
      </c>
      <c r="G69" s="31" t="s">
        <v>30</v>
      </c>
      <c r="J69" s="33" t="s">
        <v>31</v>
      </c>
      <c r="K69" s="34" t="s">
        <v>32</v>
      </c>
      <c r="M69" s="35">
        <v>11000000</v>
      </c>
      <c r="N69" s="33" t="s">
        <v>61</v>
      </c>
    </row>
    <row r="70" spans="1:18" s="32" customFormat="1" ht="16.5" x14ac:dyDescent="0.3">
      <c r="A70" s="45" t="s">
        <v>258</v>
      </c>
      <c r="B70" s="46" t="s">
        <v>259</v>
      </c>
      <c r="C70" s="47">
        <v>32</v>
      </c>
      <c r="D70" s="73">
        <v>34</v>
      </c>
      <c r="E70" s="48" t="s">
        <v>143</v>
      </c>
      <c r="F70" s="32">
        <v>4</v>
      </c>
      <c r="G70" s="48" t="s">
        <v>260</v>
      </c>
      <c r="J70" s="58" t="s">
        <v>261</v>
      </c>
      <c r="K70" s="31" t="s">
        <v>57</v>
      </c>
      <c r="M70" s="60">
        <v>26900000</v>
      </c>
      <c r="N70" s="58" t="s">
        <v>27</v>
      </c>
    </row>
    <row r="71" spans="1:18" s="32" customFormat="1" ht="16.5" x14ac:dyDescent="0.3">
      <c r="A71" s="28" t="s">
        <v>262</v>
      </c>
      <c r="B71" s="29" t="s">
        <v>263</v>
      </c>
      <c r="C71" s="30">
        <v>39</v>
      </c>
      <c r="D71" s="74">
        <v>33</v>
      </c>
      <c r="E71" s="31" t="s">
        <v>143</v>
      </c>
      <c r="F71" s="32">
        <v>3</v>
      </c>
      <c r="G71" s="31" t="s">
        <v>30</v>
      </c>
      <c r="J71" s="59" t="s">
        <v>31</v>
      </c>
      <c r="K71" s="48" t="s">
        <v>32</v>
      </c>
      <c r="M71" s="35">
        <v>18410000</v>
      </c>
      <c r="N71" s="59" t="s">
        <v>61</v>
      </c>
    </row>
    <row r="72" spans="1:18" s="32" customFormat="1" ht="16.5" x14ac:dyDescent="0.3">
      <c r="A72" s="53" t="s">
        <v>264</v>
      </c>
      <c r="B72" s="54" t="s">
        <v>265</v>
      </c>
      <c r="C72" s="55">
        <v>34</v>
      </c>
      <c r="D72" s="75">
        <v>32</v>
      </c>
      <c r="E72" s="56" t="s">
        <v>143</v>
      </c>
      <c r="F72" s="32">
        <v>3</v>
      </c>
      <c r="G72" s="56" t="s">
        <v>266</v>
      </c>
      <c r="J72" s="63" t="s">
        <v>267</v>
      </c>
      <c r="K72" s="56" t="s">
        <v>268</v>
      </c>
      <c r="M72" s="64">
        <v>24550000</v>
      </c>
      <c r="N72" s="63" t="s">
        <v>27</v>
      </c>
    </row>
    <row r="73" spans="1:18" s="32" customFormat="1" ht="16.5" x14ac:dyDescent="0.3">
      <c r="A73" s="36" t="s">
        <v>269</v>
      </c>
      <c r="B73" s="37" t="s">
        <v>270</v>
      </c>
      <c r="C73" s="38">
        <v>36</v>
      </c>
      <c r="D73" s="72">
        <v>30</v>
      </c>
      <c r="E73" s="39" t="s">
        <v>143</v>
      </c>
      <c r="F73" s="32">
        <v>3</v>
      </c>
      <c r="G73" s="39" t="s">
        <v>271</v>
      </c>
      <c r="J73" s="40" t="s">
        <v>31</v>
      </c>
      <c r="K73" s="65" t="s">
        <v>210</v>
      </c>
      <c r="M73" s="41">
        <v>49000000</v>
      </c>
      <c r="N73" s="40" t="s">
        <v>27</v>
      </c>
    </row>
    <row r="74" spans="1:18" s="32" customFormat="1" ht="16.5" x14ac:dyDescent="0.3">
      <c r="A74" s="42" t="s">
        <v>272</v>
      </c>
      <c r="B74" s="43" t="s">
        <v>273</v>
      </c>
      <c r="C74" s="44">
        <v>22</v>
      </c>
      <c r="D74" s="76">
        <v>22</v>
      </c>
      <c r="E74" s="34" t="s">
        <v>23</v>
      </c>
      <c r="F74" s="32">
        <v>3</v>
      </c>
      <c r="G74" s="34" t="s">
        <v>274</v>
      </c>
      <c r="J74" s="33" t="s">
        <v>60</v>
      </c>
      <c r="K74" s="31" t="s">
        <v>32</v>
      </c>
      <c r="M74" s="57">
        <v>31674734</v>
      </c>
      <c r="N74" s="33" t="s">
        <v>27</v>
      </c>
    </row>
    <row r="78" spans="1:18" x14ac:dyDescent="0.25">
      <c r="P78">
        <v>258.3</v>
      </c>
      <c r="R78" s="113">
        <v>450000000</v>
      </c>
    </row>
    <row r="79" spans="1:18" x14ac:dyDescent="0.25">
      <c r="P79">
        <v>172.5</v>
      </c>
      <c r="R79" s="113">
        <v>191700000</v>
      </c>
    </row>
    <row r="80" spans="1:18" x14ac:dyDescent="0.25">
      <c r="P80">
        <f>P78-P79</f>
        <v>85.800000000000011</v>
      </c>
      <c r="R80" s="114">
        <f>R78-R79</f>
        <v>258300000</v>
      </c>
    </row>
  </sheetData>
  <autoFilter ref="A1:U74" xr:uid="{7C89A513-09A8-4CC9-B668-7D13AB95D36F}">
    <sortState xmlns:xlrd2="http://schemas.microsoft.com/office/spreadsheetml/2017/richdata2" ref="A2:U74">
      <sortCondition descending="1" ref="D1:D74"/>
    </sortState>
  </autoFilter>
  <pageMargins left="0.7" right="0.7" top="0.75" bottom="0.75" header="0.3" footer="0.3"/>
  <pageSetup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794A3-3A6A-45C7-94F5-22DB8834F059}">
  <dimension ref="A1:X74"/>
  <sheetViews>
    <sheetView workbookViewId="0">
      <selection activeCell="B31" sqref="B31"/>
    </sheetView>
  </sheetViews>
  <sheetFormatPr defaultRowHeight="15" x14ac:dyDescent="0.25"/>
  <cols>
    <col min="1" max="1" width="22.7109375" bestFit="1" customWidth="1"/>
    <col min="2" max="2" width="27.85546875" bestFit="1" customWidth="1"/>
    <col min="3" max="3" width="11" bestFit="1" customWidth="1"/>
    <col min="4" max="4" width="36.140625" bestFit="1" customWidth="1"/>
    <col min="5" max="5" width="12" bestFit="1" customWidth="1"/>
    <col min="6" max="6" width="17.140625" bestFit="1" customWidth="1"/>
    <col min="7" max="7" width="18.140625" bestFit="1" customWidth="1"/>
    <col min="8" max="8" width="50.5703125" bestFit="1" customWidth="1"/>
    <col min="9" max="9" width="20.140625" bestFit="1" customWidth="1"/>
    <col min="10" max="10" width="24.28515625" bestFit="1" customWidth="1"/>
    <col min="11" max="11" width="17.28515625" bestFit="1" customWidth="1"/>
    <col min="12" max="12" width="50" bestFit="1" customWidth="1"/>
    <col min="13" max="13" width="14.140625" bestFit="1" customWidth="1"/>
    <col min="14" max="14" width="10" bestFit="1" customWidth="1"/>
    <col min="15" max="15" width="16.7109375" bestFit="1" customWidth="1"/>
    <col min="16" max="16" width="15.7109375" bestFit="1" customWidth="1"/>
    <col min="17" max="17" width="19.5703125" bestFit="1" customWidth="1"/>
    <col min="18" max="18" width="9.85546875" bestFit="1" customWidth="1"/>
    <col min="19" max="19" width="12.85546875" bestFit="1" customWidth="1"/>
    <col min="20" max="20" width="81.140625" bestFit="1" customWidth="1"/>
    <col min="21" max="21" width="21.7109375" bestFit="1" customWidth="1"/>
    <col min="22" max="22" width="21.85546875" bestFit="1" customWidth="1"/>
    <col min="23" max="23" width="31.140625" bestFit="1" customWidth="1"/>
    <col min="24" max="24" width="16.85546875" bestFit="1" customWidth="1"/>
  </cols>
  <sheetData>
    <row r="1" spans="1:24" x14ac:dyDescent="0.25">
      <c r="A1" t="s">
        <v>275</v>
      </c>
      <c r="B1" t="s">
        <v>276</v>
      </c>
      <c r="C1" t="s">
        <v>0</v>
      </c>
      <c r="D1" t="s">
        <v>1</v>
      </c>
      <c r="E1" t="s">
        <v>2</v>
      </c>
      <c r="F1" t="s">
        <v>3</v>
      </c>
      <c r="G1" t="s">
        <v>277</v>
      </c>
      <c r="H1" t="s">
        <v>8</v>
      </c>
      <c r="I1" t="s">
        <v>4</v>
      </c>
      <c r="J1" t="s">
        <v>278</v>
      </c>
      <c r="K1" t="s">
        <v>279</v>
      </c>
      <c r="L1" t="s">
        <v>6</v>
      </c>
      <c r="M1" t="s">
        <v>9</v>
      </c>
      <c r="N1" t="s">
        <v>10</v>
      </c>
      <c r="O1" t="s">
        <v>11</v>
      </c>
      <c r="P1" t="s">
        <v>12</v>
      </c>
      <c r="Q1" t="s">
        <v>13</v>
      </c>
      <c r="R1" t="s">
        <v>280</v>
      </c>
      <c r="S1" t="s">
        <v>281</v>
      </c>
      <c r="T1" t="s">
        <v>14</v>
      </c>
      <c r="U1" t="s">
        <v>15</v>
      </c>
      <c r="V1" t="s">
        <v>16</v>
      </c>
      <c r="W1" t="s">
        <v>19</v>
      </c>
      <c r="X1" t="s">
        <v>20</v>
      </c>
    </row>
    <row r="2" spans="1:24" s="6" customFormat="1" x14ac:dyDescent="0.25">
      <c r="A2" s="168" t="s">
        <v>282</v>
      </c>
      <c r="B2" s="168" t="s">
        <v>282</v>
      </c>
      <c r="C2" s="168" t="s">
        <v>35</v>
      </c>
      <c r="D2" s="168" t="s">
        <v>36</v>
      </c>
      <c r="E2" s="168">
        <v>53.5</v>
      </c>
      <c r="F2" s="168">
        <v>53.5</v>
      </c>
      <c r="G2" s="168">
        <v>53.5</v>
      </c>
      <c r="H2" s="168"/>
      <c r="I2" s="168" t="s">
        <v>23</v>
      </c>
      <c r="J2" s="168" t="s">
        <v>283</v>
      </c>
      <c r="K2" s="168">
        <v>3</v>
      </c>
      <c r="L2" s="168" t="s">
        <v>30</v>
      </c>
      <c r="M2" s="168" t="s">
        <v>31</v>
      </c>
      <c r="N2" s="168" t="s">
        <v>32</v>
      </c>
      <c r="O2" s="168"/>
      <c r="P2" s="168">
        <v>37165000</v>
      </c>
      <c r="Q2" s="168" t="s">
        <v>27</v>
      </c>
      <c r="R2" s="168">
        <v>170</v>
      </c>
      <c r="S2" s="168">
        <v>200</v>
      </c>
      <c r="T2" s="168" t="s">
        <v>284</v>
      </c>
      <c r="U2" s="168">
        <v>6.529700813206657E-2</v>
      </c>
      <c r="V2" s="168">
        <v>9.4155311787758045E-2</v>
      </c>
      <c r="W2" s="168"/>
      <c r="X2" s="168">
        <v>218617.6471</v>
      </c>
    </row>
    <row r="3" spans="1:24" s="6" customFormat="1" x14ac:dyDescent="0.25">
      <c r="A3" s="168" t="s">
        <v>282</v>
      </c>
      <c r="B3" s="168" t="s">
        <v>282</v>
      </c>
      <c r="C3" s="168" t="s">
        <v>62</v>
      </c>
      <c r="D3" s="168" t="s">
        <v>63</v>
      </c>
      <c r="E3" s="168">
        <v>51.5</v>
      </c>
      <c r="F3" s="168">
        <v>51.5</v>
      </c>
      <c r="G3" s="168">
        <v>51.5</v>
      </c>
      <c r="H3" s="168"/>
      <c r="I3" s="168" t="s">
        <v>23</v>
      </c>
      <c r="J3" s="168" t="s">
        <v>283</v>
      </c>
      <c r="K3" s="168">
        <v>3</v>
      </c>
      <c r="L3" s="168" t="s">
        <v>30</v>
      </c>
      <c r="M3" s="168" t="s">
        <v>31</v>
      </c>
      <c r="N3" s="168" t="s">
        <v>32</v>
      </c>
      <c r="O3" s="168"/>
      <c r="P3" s="168">
        <v>25000000</v>
      </c>
      <c r="Q3" s="168" t="s">
        <v>27</v>
      </c>
      <c r="R3" s="168">
        <v>106</v>
      </c>
      <c r="S3" s="168">
        <v>111</v>
      </c>
      <c r="T3" s="168" t="s">
        <v>285</v>
      </c>
      <c r="U3" s="168">
        <v>6.529700813206657E-2</v>
      </c>
      <c r="V3" s="168">
        <v>9.4155311787758045E-2</v>
      </c>
      <c r="W3" s="168"/>
      <c r="X3" s="168">
        <v>235849.05660000001</v>
      </c>
    </row>
    <row r="4" spans="1:24" s="6" customFormat="1" x14ac:dyDescent="0.25">
      <c r="A4" s="168" t="s">
        <v>282</v>
      </c>
      <c r="B4" s="168" t="s">
        <v>282</v>
      </c>
      <c r="C4" s="168" t="s">
        <v>162</v>
      </c>
      <c r="D4" s="168" t="s">
        <v>163</v>
      </c>
      <c r="E4" s="168">
        <v>51</v>
      </c>
      <c r="F4" s="168">
        <v>43</v>
      </c>
      <c r="G4" s="168">
        <v>45</v>
      </c>
      <c r="H4" s="168"/>
      <c r="I4" s="168" t="s">
        <v>23</v>
      </c>
      <c r="J4" s="168" t="s">
        <v>283</v>
      </c>
      <c r="K4" s="168">
        <v>3</v>
      </c>
      <c r="L4" s="168" t="s">
        <v>30</v>
      </c>
      <c r="M4" s="168" t="s">
        <v>31</v>
      </c>
      <c r="N4" s="168" t="s">
        <v>32</v>
      </c>
      <c r="O4" s="168"/>
      <c r="P4" s="168">
        <v>30500000</v>
      </c>
      <c r="Q4" s="168" t="s">
        <v>27</v>
      </c>
      <c r="R4" s="168">
        <v>144</v>
      </c>
      <c r="S4" s="168">
        <v>176</v>
      </c>
      <c r="T4" s="168" t="s">
        <v>286</v>
      </c>
      <c r="U4" s="168">
        <v>6.529700813206657E-2</v>
      </c>
      <c r="V4" s="168">
        <v>9.4155311787758045E-2</v>
      </c>
      <c r="W4" s="168"/>
      <c r="X4" s="168">
        <v>211805.55559999999</v>
      </c>
    </row>
    <row r="5" spans="1:24" s="6" customFormat="1" x14ac:dyDescent="0.25">
      <c r="A5" s="220" t="s">
        <v>287</v>
      </c>
      <c r="B5" s="220" t="s">
        <v>287</v>
      </c>
      <c r="C5" s="220" t="s">
        <v>21</v>
      </c>
      <c r="D5" s="220" t="s">
        <v>22</v>
      </c>
      <c r="E5" s="220">
        <v>58</v>
      </c>
      <c r="F5" s="220">
        <v>56</v>
      </c>
      <c r="G5" s="220">
        <v>56</v>
      </c>
      <c r="H5" s="220"/>
      <c r="I5" s="220" t="s">
        <v>23</v>
      </c>
      <c r="J5" s="220" t="s">
        <v>288</v>
      </c>
      <c r="K5" s="220">
        <v>7</v>
      </c>
      <c r="L5" s="220" t="s">
        <v>24</v>
      </c>
      <c r="M5" s="220" t="s">
        <v>25</v>
      </c>
      <c r="N5" s="220" t="s">
        <v>26</v>
      </c>
      <c r="O5" s="220"/>
      <c r="P5" s="220">
        <v>7790000</v>
      </c>
      <c r="Q5" s="220" t="s">
        <v>27</v>
      </c>
      <c r="R5" s="220">
        <v>64</v>
      </c>
      <c r="S5" s="220">
        <v>64</v>
      </c>
      <c r="T5" s="220" t="s">
        <v>289</v>
      </c>
      <c r="U5" s="220">
        <v>0.24676831992048059</v>
      </c>
      <c r="V5" s="220">
        <v>0.19597501583349713</v>
      </c>
      <c r="W5" s="220"/>
      <c r="X5" s="220">
        <v>121718.75</v>
      </c>
    </row>
    <row r="6" spans="1:24" s="6" customFormat="1" x14ac:dyDescent="0.25">
      <c r="A6" s="220" t="s">
        <v>287</v>
      </c>
      <c r="B6" s="220" t="s">
        <v>287</v>
      </c>
      <c r="C6" s="220" t="s">
        <v>41</v>
      </c>
      <c r="D6" s="220" t="s">
        <v>42</v>
      </c>
      <c r="E6" s="220">
        <v>52</v>
      </c>
      <c r="F6" s="220">
        <v>52</v>
      </c>
      <c r="G6" s="220">
        <v>52</v>
      </c>
      <c r="H6" s="220"/>
      <c r="I6" s="220" t="s">
        <v>23</v>
      </c>
      <c r="J6" s="220" t="s">
        <v>290</v>
      </c>
      <c r="K6" s="220">
        <v>12</v>
      </c>
      <c r="L6" s="220" t="s">
        <v>43</v>
      </c>
      <c r="M6" s="220" t="s">
        <v>44</v>
      </c>
      <c r="N6" s="220" t="s">
        <v>45</v>
      </c>
      <c r="O6" s="220"/>
      <c r="P6" s="220">
        <v>21000000</v>
      </c>
      <c r="Q6" s="220" t="s">
        <v>27</v>
      </c>
      <c r="R6" s="220">
        <v>96</v>
      </c>
      <c r="S6" s="220">
        <v>96</v>
      </c>
      <c r="T6" s="220" t="s">
        <v>291</v>
      </c>
      <c r="U6" s="220">
        <v>0.15953161955053105</v>
      </c>
      <c r="V6" s="220">
        <v>0.10543473406868217</v>
      </c>
      <c r="W6" s="220"/>
      <c r="X6" s="220">
        <v>218750</v>
      </c>
    </row>
    <row r="7" spans="1:24" s="6" customFormat="1" x14ac:dyDescent="0.25">
      <c r="A7" s="220" t="s">
        <v>287</v>
      </c>
      <c r="B7" s="220" t="s">
        <v>287</v>
      </c>
      <c r="C7" s="220" t="s">
        <v>53</v>
      </c>
      <c r="D7" s="220" t="s">
        <v>54</v>
      </c>
      <c r="E7" s="220">
        <v>54.5</v>
      </c>
      <c r="F7" s="220">
        <v>51.5</v>
      </c>
      <c r="G7" s="220">
        <v>51.5</v>
      </c>
      <c r="H7" s="220"/>
      <c r="I7" s="220" t="s">
        <v>23</v>
      </c>
      <c r="J7" s="220" t="s">
        <v>292</v>
      </c>
      <c r="K7" s="220">
        <v>4</v>
      </c>
      <c r="L7" s="220" t="s">
        <v>55</v>
      </c>
      <c r="M7" s="220" t="s">
        <v>56</v>
      </c>
      <c r="N7" s="220" t="s">
        <v>57</v>
      </c>
      <c r="O7" s="220"/>
      <c r="P7" s="220">
        <v>19950000</v>
      </c>
      <c r="Q7" s="220" t="s">
        <v>27</v>
      </c>
      <c r="R7" s="220">
        <v>143</v>
      </c>
      <c r="S7" s="220">
        <v>143</v>
      </c>
      <c r="T7" s="220" t="s">
        <v>293</v>
      </c>
      <c r="U7" s="220">
        <v>0.10532048757800769</v>
      </c>
      <c r="V7" s="220">
        <v>7.1254302269855796E-2</v>
      </c>
      <c r="W7" s="220"/>
      <c r="X7" s="220">
        <v>139510.4895</v>
      </c>
    </row>
    <row r="8" spans="1:24" s="6" customFormat="1" x14ac:dyDescent="0.25">
      <c r="A8" s="220" t="s">
        <v>287</v>
      </c>
      <c r="B8" s="220" t="s">
        <v>287</v>
      </c>
      <c r="C8" s="220" t="s">
        <v>66</v>
      </c>
      <c r="D8" s="220" t="s">
        <v>67</v>
      </c>
      <c r="E8" s="220">
        <v>51</v>
      </c>
      <c r="F8" s="220">
        <v>51</v>
      </c>
      <c r="G8" s="220">
        <v>51</v>
      </c>
      <c r="H8" s="220"/>
      <c r="I8" s="220" t="s">
        <v>23</v>
      </c>
      <c r="J8" s="220" t="s">
        <v>294</v>
      </c>
      <c r="K8" s="220">
        <v>10</v>
      </c>
      <c r="L8" s="220" t="s">
        <v>68</v>
      </c>
      <c r="M8" s="220" t="s">
        <v>69</v>
      </c>
      <c r="N8" s="220" t="s">
        <v>70</v>
      </c>
      <c r="O8" s="220"/>
      <c r="P8" s="220">
        <v>10863799</v>
      </c>
      <c r="Q8" s="220" t="s">
        <v>27</v>
      </c>
      <c r="R8" s="220">
        <v>81</v>
      </c>
      <c r="S8" s="220">
        <v>81</v>
      </c>
      <c r="T8" s="220" t="s">
        <v>295</v>
      </c>
      <c r="U8" s="220">
        <v>0.17512418543091757</v>
      </c>
      <c r="V8" s="220">
        <v>0.12082319097145386</v>
      </c>
      <c r="W8" s="220"/>
      <c r="X8" s="220">
        <v>134120.97529999999</v>
      </c>
    </row>
    <row r="9" spans="1:24" s="6" customFormat="1" x14ac:dyDescent="0.25">
      <c r="A9" s="220"/>
      <c r="B9" s="220" t="s">
        <v>287</v>
      </c>
      <c r="C9" s="220" t="s">
        <v>102</v>
      </c>
      <c r="D9" s="220" t="s">
        <v>103</v>
      </c>
      <c r="E9" s="220">
        <v>52.5</v>
      </c>
      <c r="F9" s="220">
        <v>49</v>
      </c>
      <c r="G9" s="220">
        <v>51</v>
      </c>
      <c r="H9" s="220"/>
      <c r="I9" s="220" t="s">
        <v>23</v>
      </c>
      <c r="J9" s="220" t="s">
        <v>283</v>
      </c>
      <c r="K9" s="220">
        <v>3</v>
      </c>
      <c r="L9" s="220" t="s">
        <v>104</v>
      </c>
      <c r="M9" s="220" t="s">
        <v>105</v>
      </c>
      <c r="N9" s="220" t="s">
        <v>106</v>
      </c>
      <c r="O9" s="220"/>
      <c r="P9" s="220">
        <v>45760000</v>
      </c>
      <c r="Q9" s="220" t="s">
        <v>61</v>
      </c>
      <c r="R9" s="220">
        <v>130</v>
      </c>
      <c r="S9" s="220">
        <v>130</v>
      </c>
      <c r="T9" s="220" t="s">
        <v>296</v>
      </c>
      <c r="U9" s="220">
        <v>6.529700813206657E-2</v>
      </c>
      <c r="V9" s="220">
        <v>0.11459274757654167</v>
      </c>
      <c r="W9" s="220"/>
      <c r="X9" s="220">
        <v>352000</v>
      </c>
    </row>
    <row r="10" spans="1:24" s="220" customFormat="1" x14ac:dyDescent="0.25">
      <c r="A10" s="220" t="s">
        <v>287</v>
      </c>
      <c r="B10" s="220" t="s">
        <v>287</v>
      </c>
      <c r="C10" s="220" t="s">
        <v>71</v>
      </c>
      <c r="D10" s="220" t="s">
        <v>72</v>
      </c>
      <c r="E10" s="220">
        <v>50</v>
      </c>
      <c r="F10" s="220">
        <v>50</v>
      </c>
      <c r="G10" s="220">
        <v>50</v>
      </c>
      <c r="I10" s="220" t="s">
        <v>23</v>
      </c>
      <c r="J10" s="220" t="s">
        <v>297</v>
      </c>
      <c r="K10" s="220">
        <v>11</v>
      </c>
      <c r="L10" s="220" t="s">
        <v>73</v>
      </c>
      <c r="M10" s="220" t="s">
        <v>74</v>
      </c>
      <c r="N10" s="220" t="s">
        <v>75</v>
      </c>
      <c r="P10" s="220">
        <v>17000000</v>
      </c>
      <c r="Q10" s="220" t="s">
        <v>27</v>
      </c>
      <c r="R10" s="220">
        <v>140</v>
      </c>
      <c r="S10" s="220">
        <v>140</v>
      </c>
      <c r="T10" s="220" t="s">
        <v>298</v>
      </c>
      <c r="U10" s="220">
        <v>0.16135193049164062</v>
      </c>
      <c r="V10" s="220">
        <v>0.11848380541616556</v>
      </c>
      <c r="X10" s="220">
        <v>121428.5714</v>
      </c>
    </row>
    <row r="11" spans="1:24" s="220" customFormat="1" x14ac:dyDescent="0.25">
      <c r="A11" s="220" t="s">
        <v>287</v>
      </c>
      <c r="B11" s="220" t="s">
        <v>287</v>
      </c>
      <c r="C11" s="220" t="s">
        <v>114</v>
      </c>
      <c r="D11" s="220" t="s">
        <v>115</v>
      </c>
      <c r="E11" s="220">
        <v>49</v>
      </c>
      <c r="F11" s="220">
        <v>47</v>
      </c>
      <c r="G11" s="220">
        <v>47</v>
      </c>
      <c r="I11" s="220" t="s">
        <v>23</v>
      </c>
      <c r="J11" s="220" t="s">
        <v>299</v>
      </c>
      <c r="K11" s="220">
        <v>6</v>
      </c>
      <c r="L11" s="220" t="s">
        <v>116</v>
      </c>
      <c r="M11" s="220" t="s">
        <v>117</v>
      </c>
      <c r="N11" s="220" t="s">
        <v>118</v>
      </c>
      <c r="P11" s="220">
        <v>19500000</v>
      </c>
      <c r="Q11" s="220" t="s">
        <v>27</v>
      </c>
      <c r="R11" s="220">
        <v>120</v>
      </c>
      <c r="S11" s="220">
        <v>120</v>
      </c>
      <c r="T11" s="220" t="s">
        <v>300</v>
      </c>
      <c r="U11" s="220">
        <v>0.1834499884854095</v>
      </c>
      <c r="V11" s="220">
        <v>9.2034535792054326E-2</v>
      </c>
      <c r="X11" s="220">
        <v>162500</v>
      </c>
    </row>
    <row r="12" spans="1:24" s="220" customFormat="1" x14ac:dyDescent="0.25">
      <c r="A12" s="220" t="s">
        <v>287</v>
      </c>
      <c r="B12" s="220" t="s">
        <v>287</v>
      </c>
      <c r="C12" s="220" t="s">
        <v>133</v>
      </c>
      <c r="D12" s="220" t="s">
        <v>134</v>
      </c>
      <c r="E12" s="220">
        <v>46</v>
      </c>
      <c r="F12" s="220">
        <v>46</v>
      </c>
      <c r="G12" s="220">
        <v>45</v>
      </c>
      <c r="I12" s="220" t="s">
        <v>23</v>
      </c>
      <c r="J12" s="220" t="s">
        <v>301</v>
      </c>
      <c r="K12" s="220">
        <v>5</v>
      </c>
      <c r="L12" s="220" t="s">
        <v>135</v>
      </c>
      <c r="M12" s="220" t="s">
        <v>136</v>
      </c>
      <c r="N12" s="220" t="s">
        <v>137</v>
      </c>
      <c r="P12" s="220">
        <v>19400000</v>
      </c>
      <c r="Q12" s="220" t="s">
        <v>27</v>
      </c>
      <c r="R12" s="220">
        <v>192</v>
      </c>
      <c r="S12" s="220">
        <v>192</v>
      </c>
      <c r="T12" s="220" t="s">
        <v>302</v>
      </c>
      <c r="U12" s="220">
        <v>0.11145650323456767</v>
      </c>
      <c r="V12" s="220">
        <v>4.9665988963113562E-2</v>
      </c>
      <c r="X12" s="220">
        <v>101041.6667</v>
      </c>
    </row>
    <row r="13" spans="1:24" s="220" customFormat="1" x14ac:dyDescent="0.25">
      <c r="A13" s="220" t="s">
        <v>287</v>
      </c>
      <c r="B13" s="220" t="s">
        <v>287</v>
      </c>
      <c r="C13" s="220" t="s">
        <v>141</v>
      </c>
      <c r="D13" s="220" t="s">
        <v>142</v>
      </c>
      <c r="E13" s="220">
        <v>45</v>
      </c>
      <c r="F13" s="220">
        <v>45</v>
      </c>
      <c r="G13" s="220">
        <v>45</v>
      </c>
      <c r="I13" s="220" t="s">
        <v>143</v>
      </c>
      <c r="J13" s="220" t="s">
        <v>303</v>
      </c>
      <c r="K13" s="220">
        <v>8</v>
      </c>
      <c r="L13" s="220" t="s">
        <v>144</v>
      </c>
      <c r="M13" s="220" t="s">
        <v>145</v>
      </c>
      <c r="N13" s="220" t="s">
        <v>146</v>
      </c>
      <c r="P13" s="220">
        <v>22000000</v>
      </c>
      <c r="Q13" s="220" t="s">
        <v>27</v>
      </c>
      <c r="R13" s="220">
        <v>175</v>
      </c>
      <c r="S13" s="220">
        <v>182</v>
      </c>
      <c r="T13" s="220" t="s">
        <v>304</v>
      </c>
      <c r="U13" s="220">
        <v>0.23648405507679998</v>
      </c>
      <c r="V13" s="220">
        <v>0.12450224755445997</v>
      </c>
      <c r="X13" s="220">
        <v>125714.28569999999</v>
      </c>
    </row>
    <row r="14" spans="1:24" s="220" customFormat="1" x14ac:dyDescent="0.25">
      <c r="A14" s="220" t="s">
        <v>287</v>
      </c>
      <c r="B14" s="220" t="s">
        <v>287</v>
      </c>
      <c r="C14" s="220" t="s">
        <v>190</v>
      </c>
      <c r="D14" s="220" t="s">
        <v>191</v>
      </c>
      <c r="E14" s="220">
        <v>42</v>
      </c>
      <c r="F14" s="220">
        <v>42</v>
      </c>
      <c r="G14" s="220">
        <v>41</v>
      </c>
      <c r="I14" s="220" t="s">
        <v>143</v>
      </c>
      <c r="J14" s="220" t="s">
        <v>305</v>
      </c>
      <c r="K14" s="220">
        <v>1</v>
      </c>
      <c r="L14" s="220" t="s">
        <v>192</v>
      </c>
      <c r="M14" s="220" t="s">
        <v>193</v>
      </c>
      <c r="N14" s="220" t="s">
        <v>194</v>
      </c>
      <c r="P14" s="220">
        <v>10500000</v>
      </c>
      <c r="Q14" s="220" t="s">
        <v>27</v>
      </c>
      <c r="R14" s="220">
        <v>100</v>
      </c>
      <c r="S14" s="220">
        <v>100</v>
      </c>
      <c r="T14" s="220" t="s">
        <v>306</v>
      </c>
      <c r="U14" s="220">
        <v>0.13750622223736958</v>
      </c>
      <c r="V14" s="220">
        <v>9.4695219021208851E-2</v>
      </c>
      <c r="X14" s="220">
        <v>105000</v>
      </c>
    </row>
    <row r="15" spans="1:24" s="220" customFormat="1" x14ac:dyDescent="0.25">
      <c r="A15" s="220" t="s">
        <v>287</v>
      </c>
      <c r="B15" s="220" t="s">
        <v>287</v>
      </c>
      <c r="C15" s="220" t="s">
        <v>225</v>
      </c>
      <c r="D15" s="220" t="s">
        <v>226</v>
      </c>
      <c r="E15" s="220">
        <v>46</v>
      </c>
      <c r="F15" s="220">
        <v>39</v>
      </c>
      <c r="G15" s="220">
        <v>39</v>
      </c>
      <c r="I15" s="220" t="s">
        <v>143</v>
      </c>
      <c r="J15" s="220" t="s">
        <v>307</v>
      </c>
      <c r="K15" s="220">
        <v>2</v>
      </c>
      <c r="L15" s="220" t="s">
        <v>227</v>
      </c>
      <c r="M15" s="220" t="s">
        <v>228</v>
      </c>
      <c r="N15" s="220" t="s">
        <v>229</v>
      </c>
      <c r="P15" s="220">
        <v>28000000</v>
      </c>
      <c r="Q15" s="220" t="s">
        <v>27</v>
      </c>
      <c r="R15" s="220">
        <v>120</v>
      </c>
      <c r="S15" s="220">
        <v>120</v>
      </c>
      <c r="T15" s="220" t="s">
        <v>308</v>
      </c>
      <c r="U15" s="220">
        <v>0.22540972429510528</v>
      </c>
      <c r="V15" s="220">
        <v>0.11288045701017191</v>
      </c>
      <c r="X15" s="220">
        <v>233333.3333</v>
      </c>
    </row>
    <row r="16" spans="1:24" s="220" customFormat="1" x14ac:dyDescent="0.25">
      <c r="A16" s="6" t="s">
        <v>309</v>
      </c>
      <c r="B16" s="6" t="s">
        <v>309</v>
      </c>
      <c r="C16" s="6" t="s">
        <v>150</v>
      </c>
      <c r="D16" s="6" t="s">
        <v>151</v>
      </c>
      <c r="E16" s="6">
        <v>45</v>
      </c>
      <c r="F16" s="6">
        <v>45</v>
      </c>
      <c r="G16" s="6">
        <v>45</v>
      </c>
      <c r="H16" s="6"/>
      <c r="I16" s="6" t="s">
        <v>143</v>
      </c>
      <c r="J16" s="6" t="s">
        <v>297</v>
      </c>
      <c r="K16" s="6">
        <v>11</v>
      </c>
      <c r="L16" s="6" t="s">
        <v>152</v>
      </c>
      <c r="M16" s="6" t="s">
        <v>153</v>
      </c>
      <c r="N16" s="6" t="s">
        <v>154</v>
      </c>
      <c r="O16" s="6"/>
      <c r="P16" s="6">
        <v>6700000</v>
      </c>
      <c r="Q16" s="6" t="s">
        <v>27</v>
      </c>
      <c r="R16" s="6">
        <v>72</v>
      </c>
      <c r="S16" s="6">
        <v>72</v>
      </c>
      <c r="T16" s="6" t="s">
        <v>310</v>
      </c>
      <c r="U16" s="6">
        <v>0.16135193049164062</v>
      </c>
      <c r="V16" s="6">
        <v>0.21795296455780058</v>
      </c>
      <c r="W16" s="6"/>
      <c r="X16" s="6">
        <v>93055.555600000007</v>
      </c>
    </row>
    <row r="17" spans="1:24" s="220" customFormat="1" x14ac:dyDescent="0.25">
      <c r="A17" s="6" t="s">
        <v>309</v>
      </c>
      <c r="B17" s="6" t="s">
        <v>309</v>
      </c>
      <c r="C17" s="6" t="s">
        <v>155</v>
      </c>
      <c r="D17" s="6" t="s">
        <v>156</v>
      </c>
      <c r="E17" s="6">
        <v>45</v>
      </c>
      <c r="F17" s="6">
        <v>45</v>
      </c>
      <c r="G17" s="6">
        <v>45</v>
      </c>
      <c r="H17" s="6"/>
      <c r="I17" s="6" t="s">
        <v>143</v>
      </c>
      <c r="J17" s="6" t="s">
        <v>283</v>
      </c>
      <c r="K17" s="6">
        <v>3</v>
      </c>
      <c r="L17" s="6" t="s">
        <v>30</v>
      </c>
      <c r="M17" s="6" t="s">
        <v>31</v>
      </c>
      <c r="N17" s="6" t="s">
        <v>32</v>
      </c>
      <c r="O17" s="6"/>
      <c r="P17" s="6">
        <v>49500000</v>
      </c>
      <c r="Q17" s="6" t="s">
        <v>61</v>
      </c>
      <c r="R17" s="6">
        <v>276</v>
      </c>
      <c r="S17" s="6">
        <v>282</v>
      </c>
      <c r="T17" s="6" t="s">
        <v>311</v>
      </c>
      <c r="U17" s="6">
        <v>6.529700813206657E-2</v>
      </c>
      <c r="V17" s="6">
        <v>9.4155311787758045E-2</v>
      </c>
      <c r="W17" s="6"/>
      <c r="X17" s="6">
        <v>179347.82610000001</v>
      </c>
    </row>
    <row r="18" spans="1:24" s="220" customFormat="1" x14ac:dyDescent="0.25">
      <c r="A18" s="6" t="s">
        <v>312</v>
      </c>
      <c r="B18" s="6" t="s">
        <v>309</v>
      </c>
      <c r="C18" s="6" t="s">
        <v>216</v>
      </c>
      <c r="D18" s="6" t="s">
        <v>217</v>
      </c>
      <c r="E18" s="6">
        <v>43</v>
      </c>
      <c r="F18" s="6">
        <v>40</v>
      </c>
      <c r="G18" s="6">
        <v>42</v>
      </c>
      <c r="H18" s="6"/>
      <c r="I18" s="6" t="s">
        <v>143</v>
      </c>
      <c r="J18" s="6" t="s">
        <v>297</v>
      </c>
      <c r="K18" s="6">
        <v>11</v>
      </c>
      <c r="L18" s="6" t="s">
        <v>218</v>
      </c>
      <c r="M18" s="6" t="s">
        <v>219</v>
      </c>
      <c r="N18" s="6" t="s">
        <v>220</v>
      </c>
      <c r="O18" s="6"/>
      <c r="P18" s="6">
        <v>7370000</v>
      </c>
      <c r="Q18" s="6" t="s">
        <v>101</v>
      </c>
      <c r="R18" s="6">
        <v>85</v>
      </c>
      <c r="S18" s="6">
        <v>85</v>
      </c>
      <c r="T18" s="6" t="s">
        <v>313</v>
      </c>
      <c r="U18" s="6">
        <v>0.16135193049164062</v>
      </c>
      <c r="V18" s="6">
        <v>0.11323162596438309</v>
      </c>
      <c r="W18" s="6"/>
      <c r="X18" s="6">
        <v>86705.882400000002</v>
      </c>
    </row>
    <row r="19" spans="1:24" s="220" customFormat="1" x14ac:dyDescent="0.25">
      <c r="A19" s="6" t="s">
        <v>309</v>
      </c>
      <c r="B19" s="6" t="s">
        <v>309</v>
      </c>
      <c r="C19" s="6" t="s">
        <v>179</v>
      </c>
      <c r="D19" s="6" t="s">
        <v>180</v>
      </c>
      <c r="E19" s="6">
        <v>44</v>
      </c>
      <c r="F19" s="6">
        <v>42</v>
      </c>
      <c r="G19" s="6">
        <v>42</v>
      </c>
      <c r="H19" s="6"/>
      <c r="I19" s="6" t="s">
        <v>143</v>
      </c>
      <c r="J19" s="6" t="s">
        <v>283</v>
      </c>
      <c r="K19" s="6">
        <v>3</v>
      </c>
      <c r="L19" s="6" t="s">
        <v>181</v>
      </c>
      <c r="M19" s="6" t="s">
        <v>31</v>
      </c>
      <c r="N19" s="6" t="s">
        <v>32</v>
      </c>
      <c r="O19" s="6"/>
      <c r="P19" s="6">
        <v>31484750</v>
      </c>
      <c r="Q19" s="6" t="s">
        <v>101</v>
      </c>
      <c r="R19" s="6">
        <v>237</v>
      </c>
      <c r="S19" s="6">
        <v>237</v>
      </c>
      <c r="T19" s="6" t="s">
        <v>314</v>
      </c>
      <c r="U19" s="6">
        <v>6.529700813206657E-2</v>
      </c>
      <c r="V19" s="6">
        <v>9.4155311787758045E-2</v>
      </c>
      <c r="W19" s="6"/>
      <c r="X19" s="6">
        <v>132847.04639999999</v>
      </c>
    </row>
    <row r="20" spans="1:24" s="220" customFormat="1" x14ac:dyDescent="0.25">
      <c r="A20" s="6" t="s">
        <v>309</v>
      </c>
      <c r="B20" s="6" t="s">
        <v>309</v>
      </c>
      <c r="C20" s="6" t="s">
        <v>184</v>
      </c>
      <c r="D20" s="6" t="s">
        <v>185</v>
      </c>
      <c r="E20" s="6">
        <v>43</v>
      </c>
      <c r="F20" s="6">
        <v>42</v>
      </c>
      <c r="G20" s="6">
        <v>42</v>
      </c>
      <c r="H20" s="6"/>
      <c r="I20" s="6" t="s">
        <v>143</v>
      </c>
      <c r="J20" s="6" t="s">
        <v>283</v>
      </c>
      <c r="K20" s="6">
        <v>3</v>
      </c>
      <c r="L20" s="6" t="s">
        <v>30</v>
      </c>
      <c r="M20" s="6" t="s">
        <v>31</v>
      </c>
      <c r="N20" s="6" t="s">
        <v>32</v>
      </c>
      <c r="O20" s="6"/>
      <c r="P20" s="6">
        <v>22900000</v>
      </c>
      <c r="Q20" s="6" t="s">
        <v>61</v>
      </c>
      <c r="R20" s="6">
        <v>240</v>
      </c>
      <c r="S20" s="6">
        <v>240</v>
      </c>
      <c r="T20" s="6" t="s">
        <v>315</v>
      </c>
      <c r="U20" s="6">
        <v>6.529700813206657E-2</v>
      </c>
      <c r="V20" s="6">
        <v>9.4155311787758045E-2</v>
      </c>
      <c r="W20" s="6"/>
      <c r="X20" s="6">
        <v>95416.666700000002</v>
      </c>
    </row>
    <row r="21" spans="1:24" x14ac:dyDescent="0.25">
      <c r="A21" s="6" t="s">
        <v>309</v>
      </c>
      <c r="B21" s="6" t="s">
        <v>309</v>
      </c>
      <c r="C21" s="6" t="s">
        <v>186</v>
      </c>
      <c r="D21" s="6" t="s">
        <v>187</v>
      </c>
      <c r="E21" s="6">
        <v>42</v>
      </c>
      <c r="F21" s="6">
        <v>42</v>
      </c>
      <c r="G21" s="6">
        <v>42</v>
      </c>
      <c r="H21" s="6"/>
      <c r="I21" s="6" t="s">
        <v>143</v>
      </c>
      <c r="J21" s="6" t="s">
        <v>283</v>
      </c>
      <c r="K21" s="6">
        <v>3</v>
      </c>
      <c r="L21" s="6" t="s">
        <v>30</v>
      </c>
      <c r="M21" s="6" t="s">
        <v>31</v>
      </c>
      <c r="N21" s="6" t="s">
        <v>32</v>
      </c>
      <c r="O21" s="6"/>
      <c r="P21" s="6">
        <v>14500000</v>
      </c>
      <c r="Q21" s="6" t="s">
        <v>101</v>
      </c>
      <c r="R21" s="6">
        <v>124</v>
      </c>
      <c r="S21" s="6">
        <v>131</v>
      </c>
      <c r="T21" s="6" t="s">
        <v>311</v>
      </c>
      <c r="U21" s="6">
        <v>6.529700813206657E-2</v>
      </c>
      <c r="V21" s="6">
        <v>9.4155311787758045E-2</v>
      </c>
      <c r="W21" s="6"/>
      <c r="X21" s="6">
        <v>116935.48390000001</v>
      </c>
    </row>
    <row r="22" spans="1:24" s="295" customFormat="1" x14ac:dyDescent="0.25">
      <c r="A22" s="6" t="s">
        <v>309</v>
      </c>
      <c r="B22" s="6" t="s">
        <v>309</v>
      </c>
      <c r="C22" s="6" t="s">
        <v>182</v>
      </c>
      <c r="D22" s="6" t="s">
        <v>183</v>
      </c>
      <c r="E22" s="6">
        <v>44</v>
      </c>
      <c r="F22" s="6">
        <v>42</v>
      </c>
      <c r="G22" s="6">
        <v>42</v>
      </c>
      <c r="H22" s="6"/>
      <c r="I22" s="6" t="s">
        <v>143</v>
      </c>
      <c r="J22" s="6" t="s">
        <v>283</v>
      </c>
      <c r="K22" s="6">
        <v>3</v>
      </c>
      <c r="L22" s="6" t="s">
        <v>181</v>
      </c>
      <c r="M22" s="6" t="s">
        <v>105</v>
      </c>
      <c r="N22" s="6" t="s">
        <v>106</v>
      </c>
      <c r="O22" s="6"/>
      <c r="P22" s="6">
        <v>28233250</v>
      </c>
      <c r="Q22" s="6" t="s">
        <v>101</v>
      </c>
      <c r="R22" s="6">
        <v>219</v>
      </c>
      <c r="S22" s="6">
        <v>219</v>
      </c>
      <c r="T22" s="6" t="s">
        <v>314</v>
      </c>
      <c r="U22" s="6">
        <v>6.529700813206657E-2</v>
      </c>
      <c r="V22" s="6">
        <v>0.11459274757654167</v>
      </c>
      <c r="W22" s="6"/>
      <c r="X22" s="6">
        <v>128918.9498</v>
      </c>
    </row>
    <row r="23" spans="1:24" x14ac:dyDescent="0.25">
      <c r="A23" s="6" t="s">
        <v>309</v>
      </c>
      <c r="B23" s="6" t="s">
        <v>309</v>
      </c>
      <c r="C23" s="6" t="s">
        <v>195</v>
      </c>
      <c r="D23" s="6" t="s">
        <v>196</v>
      </c>
      <c r="E23" s="6">
        <v>43</v>
      </c>
      <c r="F23" s="6">
        <v>42</v>
      </c>
      <c r="G23" s="6">
        <v>42</v>
      </c>
      <c r="H23" s="6"/>
      <c r="I23" s="6" t="s">
        <v>143</v>
      </c>
      <c r="J23" s="6" t="s">
        <v>301</v>
      </c>
      <c r="K23" s="6">
        <v>5</v>
      </c>
      <c r="L23" s="6" t="s">
        <v>197</v>
      </c>
      <c r="M23" s="6" t="s">
        <v>198</v>
      </c>
      <c r="N23" s="6" t="s">
        <v>199</v>
      </c>
      <c r="O23" s="6"/>
      <c r="P23" s="6">
        <v>22000000</v>
      </c>
      <c r="Q23" s="6" t="s">
        <v>200</v>
      </c>
      <c r="R23" s="6">
        <v>113</v>
      </c>
      <c r="S23" s="6">
        <v>113</v>
      </c>
      <c r="T23" s="6" t="s">
        <v>316</v>
      </c>
      <c r="U23" s="6">
        <v>0.11145650323456767</v>
      </c>
      <c r="V23" s="6">
        <v>4.5444619677301956E-2</v>
      </c>
      <c r="W23" s="6"/>
      <c r="X23" s="6">
        <v>194690.26550000001</v>
      </c>
    </row>
    <row r="24" spans="1:24" s="295" customFormat="1" x14ac:dyDescent="0.25">
      <c r="A24" s="295" t="s">
        <v>312</v>
      </c>
      <c r="B24" s="295" t="s">
        <v>317</v>
      </c>
      <c r="C24" s="295" t="s">
        <v>28</v>
      </c>
      <c r="D24" s="295" t="s">
        <v>29</v>
      </c>
      <c r="E24" s="295">
        <v>54</v>
      </c>
      <c r="F24" s="295">
        <v>54</v>
      </c>
      <c r="G24" s="295">
        <v>54</v>
      </c>
      <c r="I24" s="295" t="s">
        <v>23</v>
      </c>
      <c r="J24" s="295" t="s">
        <v>283</v>
      </c>
      <c r="K24" s="295">
        <v>3</v>
      </c>
      <c r="L24" s="295" t="s">
        <v>30</v>
      </c>
      <c r="M24" s="295" t="s">
        <v>31</v>
      </c>
      <c r="N24" s="295" t="s">
        <v>32</v>
      </c>
      <c r="P24" s="295">
        <v>44070000</v>
      </c>
      <c r="Q24" s="295" t="s">
        <v>27</v>
      </c>
      <c r="R24" s="295">
        <v>183</v>
      </c>
      <c r="S24" s="295">
        <v>227</v>
      </c>
      <c r="T24" s="295" t="s">
        <v>318</v>
      </c>
      <c r="U24" s="295">
        <v>6.529700813206657E-2</v>
      </c>
      <c r="V24" s="295">
        <v>9.4155311787758045E-2</v>
      </c>
      <c r="W24" s="295">
        <v>2.2345999999999999</v>
      </c>
      <c r="X24" s="295">
        <v>240819.6721</v>
      </c>
    </row>
    <row r="25" spans="1:24" s="168" customFormat="1" x14ac:dyDescent="0.25">
      <c r="A25" s="295"/>
      <c r="B25" s="295" t="s">
        <v>317</v>
      </c>
      <c r="C25" s="295" t="s">
        <v>206</v>
      </c>
      <c r="D25" s="295" t="s">
        <v>207</v>
      </c>
      <c r="E25" s="295">
        <v>42</v>
      </c>
      <c r="F25" s="295">
        <v>41</v>
      </c>
      <c r="G25" s="295">
        <v>41</v>
      </c>
      <c r="H25" s="295"/>
      <c r="I25" s="295" t="s">
        <v>143</v>
      </c>
      <c r="J25" s="295" t="s">
        <v>283</v>
      </c>
      <c r="K25" s="295">
        <v>3</v>
      </c>
      <c r="L25" s="295" t="s">
        <v>208</v>
      </c>
      <c r="M25" s="295" t="s">
        <v>209</v>
      </c>
      <c r="N25" s="295" t="s">
        <v>210</v>
      </c>
      <c r="O25" s="295"/>
      <c r="P25" s="295">
        <v>32500000</v>
      </c>
      <c r="Q25" s="295" t="s">
        <v>200</v>
      </c>
      <c r="R25" s="295">
        <v>175</v>
      </c>
      <c r="S25" s="295">
        <v>175</v>
      </c>
      <c r="T25" s="295" t="s">
        <v>319</v>
      </c>
      <c r="U25" s="295">
        <v>6.529700813206657E-2</v>
      </c>
      <c r="V25" s="295">
        <v>4.0697425089904364E-2</v>
      </c>
      <c r="W25" s="295"/>
      <c r="X25" s="295">
        <v>185714.28570000001</v>
      </c>
    </row>
    <row r="26" spans="1:24" s="168" customFormat="1" x14ac:dyDescent="0.25">
      <c r="A26" s="296" t="s">
        <v>320</v>
      </c>
      <c r="B26"/>
      <c r="C26" t="s">
        <v>46</v>
      </c>
      <c r="D26" t="s">
        <v>47</v>
      </c>
      <c r="E26">
        <v>53</v>
      </c>
      <c r="F26">
        <v>52</v>
      </c>
      <c r="G26">
        <v>52</v>
      </c>
      <c r="H26"/>
      <c r="I26" t="s">
        <v>23</v>
      </c>
      <c r="J26" t="s">
        <v>283</v>
      </c>
      <c r="K26">
        <v>3</v>
      </c>
      <c r="L26" t="s">
        <v>48</v>
      </c>
      <c r="M26" t="s">
        <v>31</v>
      </c>
      <c r="N26" t="s">
        <v>32</v>
      </c>
      <c r="O26"/>
      <c r="P26">
        <v>19294600</v>
      </c>
      <c r="Q26" t="s">
        <v>27</v>
      </c>
      <c r="R26">
        <v>180</v>
      </c>
      <c r="S26">
        <v>180</v>
      </c>
      <c r="T26" t="s">
        <v>321</v>
      </c>
      <c r="U26">
        <v>6.529700813206657E-2</v>
      </c>
      <c r="V26">
        <v>9.4155311787758045E-2</v>
      </c>
      <c r="W26"/>
      <c r="X26">
        <v>107192.2222</v>
      </c>
    </row>
    <row r="27" spans="1:24" s="168" customFormat="1" x14ac:dyDescent="0.25">
      <c r="A27" t="s">
        <v>312</v>
      </c>
      <c r="B27" t="s">
        <v>322</v>
      </c>
      <c r="C27" t="s">
        <v>204</v>
      </c>
      <c r="D27" t="s">
        <v>205</v>
      </c>
      <c r="E27">
        <v>41</v>
      </c>
      <c r="F27">
        <v>41</v>
      </c>
      <c r="G27">
        <v>41</v>
      </c>
      <c r="H27"/>
      <c r="I27" t="s">
        <v>143</v>
      </c>
      <c r="J27" t="s">
        <v>283</v>
      </c>
      <c r="K27">
        <v>3</v>
      </c>
      <c r="L27" t="s">
        <v>111</v>
      </c>
      <c r="M27" t="s">
        <v>94</v>
      </c>
      <c r="N27" t="s">
        <v>95</v>
      </c>
      <c r="O27"/>
      <c r="P27">
        <v>10400000</v>
      </c>
      <c r="Q27" t="s">
        <v>27</v>
      </c>
      <c r="R27">
        <v>100</v>
      </c>
      <c r="S27">
        <v>100</v>
      </c>
      <c r="T27" t="s">
        <v>323</v>
      </c>
      <c r="U27">
        <v>6.529700813206657E-2</v>
      </c>
      <c r="V27">
        <v>6.4581663653476978E-2</v>
      </c>
      <c r="W27"/>
      <c r="X27">
        <v>104000</v>
      </c>
    </row>
    <row r="28" spans="1:24" x14ac:dyDescent="0.25">
      <c r="A28" t="s">
        <v>324</v>
      </c>
      <c r="B28" t="s">
        <v>325</v>
      </c>
      <c r="C28" t="s">
        <v>33</v>
      </c>
      <c r="D28" t="s">
        <v>34</v>
      </c>
      <c r="E28">
        <v>59</v>
      </c>
      <c r="F28">
        <v>54</v>
      </c>
      <c r="G28">
        <v>54</v>
      </c>
      <c r="I28" t="s">
        <v>23</v>
      </c>
      <c r="J28" t="s">
        <v>283</v>
      </c>
      <c r="K28">
        <v>3</v>
      </c>
      <c r="L28" t="s">
        <v>30</v>
      </c>
      <c r="M28" t="s">
        <v>31</v>
      </c>
      <c r="N28" t="s">
        <v>32</v>
      </c>
      <c r="P28">
        <v>49000000</v>
      </c>
      <c r="Q28" t="s">
        <v>27</v>
      </c>
      <c r="R28">
        <v>145</v>
      </c>
      <c r="S28">
        <v>170</v>
      </c>
      <c r="T28" t="s">
        <v>326</v>
      </c>
      <c r="U28">
        <v>6.529700813206657E-2</v>
      </c>
      <c r="V28">
        <v>9.4155311787758045E-2</v>
      </c>
      <c r="W28">
        <v>1.7304999999999999</v>
      </c>
      <c r="X28">
        <v>337931.03450000001</v>
      </c>
    </row>
    <row r="29" spans="1:24" x14ac:dyDescent="0.25">
      <c r="A29" t="s">
        <v>312</v>
      </c>
      <c r="C29" t="s">
        <v>37</v>
      </c>
      <c r="D29" t="s">
        <v>38</v>
      </c>
      <c r="E29">
        <v>54</v>
      </c>
      <c r="F29">
        <v>53</v>
      </c>
      <c r="G29">
        <v>53</v>
      </c>
      <c r="I29" t="s">
        <v>23</v>
      </c>
      <c r="J29" t="s">
        <v>283</v>
      </c>
      <c r="K29">
        <v>3</v>
      </c>
      <c r="L29" t="s">
        <v>30</v>
      </c>
      <c r="M29" t="s">
        <v>31</v>
      </c>
      <c r="N29" t="s">
        <v>32</v>
      </c>
      <c r="P29">
        <v>18560000</v>
      </c>
      <c r="Q29" t="s">
        <v>27</v>
      </c>
      <c r="R29">
        <v>144</v>
      </c>
      <c r="S29">
        <v>144</v>
      </c>
      <c r="T29" t="s">
        <v>289</v>
      </c>
      <c r="U29">
        <v>6.529700813206657E-2</v>
      </c>
      <c r="V29">
        <v>9.4155311787758045E-2</v>
      </c>
      <c r="X29">
        <v>128888.88890000001</v>
      </c>
    </row>
    <row r="30" spans="1:24" x14ac:dyDescent="0.25">
      <c r="C30" t="s">
        <v>49</v>
      </c>
      <c r="D30" t="s">
        <v>50</v>
      </c>
      <c r="E30">
        <v>56</v>
      </c>
      <c r="F30">
        <v>52</v>
      </c>
      <c r="G30">
        <v>51</v>
      </c>
      <c r="I30" t="s">
        <v>23</v>
      </c>
      <c r="J30" t="s">
        <v>283</v>
      </c>
      <c r="K30">
        <v>3</v>
      </c>
      <c r="L30" t="s">
        <v>30</v>
      </c>
      <c r="M30" t="s">
        <v>31</v>
      </c>
      <c r="N30" t="s">
        <v>32</v>
      </c>
      <c r="P30">
        <v>18702956</v>
      </c>
      <c r="Q30" t="s">
        <v>27</v>
      </c>
      <c r="R30">
        <v>90</v>
      </c>
      <c r="S30">
        <v>106</v>
      </c>
      <c r="T30" t="s">
        <v>327</v>
      </c>
      <c r="U30">
        <v>6.529700813206657E-2</v>
      </c>
      <c r="V30">
        <v>9.4155311787758045E-2</v>
      </c>
      <c r="X30">
        <v>207810.62220000001</v>
      </c>
    </row>
    <row r="31" spans="1:24" x14ac:dyDescent="0.25">
      <c r="C31" t="s">
        <v>51</v>
      </c>
      <c r="D31" t="s">
        <v>52</v>
      </c>
      <c r="E31">
        <v>56</v>
      </c>
      <c r="F31">
        <v>52</v>
      </c>
      <c r="G31">
        <v>51</v>
      </c>
      <c r="H31" t="s">
        <v>328</v>
      </c>
      <c r="I31" t="s">
        <v>23</v>
      </c>
      <c r="J31" t="s">
        <v>283</v>
      </c>
      <c r="K31">
        <v>3</v>
      </c>
      <c r="L31" t="s">
        <v>30</v>
      </c>
      <c r="M31" t="s">
        <v>31</v>
      </c>
      <c r="N31" t="s">
        <v>32</v>
      </c>
      <c r="P31">
        <v>29600000</v>
      </c>
      <c r="Q31" t="s">
        <v>27</v>
      </c>
      <c r="R31">
        <v>159</v>
      </c>
      <c r="S31">
        <v>159</v>
      </c>
      <c r="T31" t="s">
        <v>329</v>
      </c>
      <c r="U31">
        <v>6.529700813206657E-2</v>
      </c>
      <c r="V31">
        <v>9.4155311787758045E-2</v>
      </c>
      <c r="X31">
        <v>186163.522</v>
      </c>
    </row>
    <row r="32" spans="1:24" x14ac:dyDescent="0.25">
      <c r="C32" t="s">
        <v>39</v>
      </c>
      <c r="D32" t="s">
        <v>40</v>
      </c>
      <c r="E32">
        <v>57</v>
      </c>
      <c r="F32">
        <v>53</v>
      </c>
      <c r="G32">
        <v>51</v>
      </c>
      <c r="I32" t="s">
        <v>23</v>
      </c>
      <c r="J32" t="s">
        <v>283</v>
      </c>
      <c r="K32">
        <v>3</v>
      </c>
      <c r="L32" t="s">
        <v>30</v>
      </c>
      <c r="M32" t="s">
        <v>31</v>
      </c>
      <c r="N32" t="s">
        <v>32</v>
      </c>
      <c r="P32">
        <v>23062869</v>
      </c>
      <c r="Q32" t="s">
        <v>27</v>
      </c>
      <c r="R32">
        <v>17</v>
      </c>
      <c r="S32">
        <v>0</v>
      </c>
      <c r="T32" t="s">
        <v>327</v>
      </c>
      <c r="U32">
        <v>6.529700813206657E-2</v>
      </c>
      <c r="V32">
        <v>9.4155311787758045E-2</v>
      </c>
      <c r="X32">
        <v>1356639.3529000001</v>
      </c>
    </row>
    <row r="33" spans="3:24" x14ac:dyDescent="0.25">
      <c r="C33" t="s">
        <v>64</v>
      </c>
      <c r="D33" t="s">
        <v>65</v>
      </c>
      <c r="E33">
        <v>54</v>
      </c>
      <c r="F33">
        <v>51</v>
      </c>
      <c r="G33">
        <v>51</v>
      </c>
      <c r="I33" t="s">
        <v>23</v>
      </c>
      <c r="J33" t="s">
        <v>288</v>
      </c>
      <c r="K33">
        <v>7</v>
      </c>
      <c r="L33" t="s">
        <v>24</v>
      </c>
      <c r="M33" t="s">
        <v>25</v>
      </c>
      <c r="N33" t="s">
        <v>26</v>
      </c>
      <c r="P33">
        <v>31695000</v>
      </c>
      <c r="Q33" t="s">
        <v>27</v>
      </c>
      <c r="R33">
        <v>250</v>
      </c>
      <c r="S33">
        <v>250</v>
      </c>
      <c r="T33" t="s">
        <v>330</v>
      </c>
      <c r="U33">
        <v>0.24676831992048059</v>
      </c>
      <c r="V33">
        <v>0.19597501583349713</v>
      </c>
      <c r="X33">
        <v>126780</v>
      </c>
    </row>
    <row r="34" spans="3:24" x14ac:dyDescent="0.25">
      <c r="C34" t="s">
        <v>58</v>
      </c>
      <c r="D34" t="s">
        <v>59</v>
      </c>
      <c r="E34">
        <v>51.5</v>
      </c>
      <c r="F34">
        <v>51.5</v>
      </c>
      <c r="G34">
        <v>50.5</v>
      </c>
      <c r="I34" t="s">
        <v>23</v>
      </c>
      <c r="J34" t="s">
        <v>283</v>
      </c>
      <c r="K34">
        <v>3</v>
      </c>
      <c r="L34" t="s">
        <v>48</v>
      </c>
      <c r="M34" t="s">
        <v>60</v>
      </c>
      <c r="N34" t="s">
        <v>32</v>
      </c>
      <c r="P34">
        <v>28419000</v>
      </c>
      <c r="Q34" t="s">
        <v>61</v>
      </c>
      <c r="R34">
        <v>166</v>
      </c>
      <c r="S34">
        <v>166</v>
      </c>
      <c r="T34" t="s">
        <v>331</v>
      </c>
      <c r="U34">
        <v>6.529700813206657E-2</v>
      </c>
      <c r="V34">
        <v>9.4155311787758045E-2</v>
      </c>
      <c r="X34">
        <v>171198.79519999999</v>
      </c>
    </row>
    <row r="35" spans="3:24" x14ac:dyDescent="0.25">
      <c r="C35" t="s">
        <v>88</v>
      </c>
      <c r="D35" t="s">
        <v>89</v>
      </c>
      <c r="E35">
        <v>53</v>
      </c>
      <c r="F35">
        <v>50</v>
      </c>
      <c r="G35">
        <v>50</v>
      </c>
      <c r="I35" t="s">
        <v>23</v>
      </c>
      <c r="J35" t="s">
        <v>290</v>
      </c>
      <c r="K35">
        <v>12</v>
      </c>
      <c r="L35" t="s">
        <v>43</v>
      </c>
      <c r="M35" t="s">
        <v>90</v>
      </c>
      <c r="N35" t="s">
        <v>45</v>
      </c>
      <c r="P35">
        <v>20700000</v>
      </c>
      <c r="Q35" t="s">
        <v>27</v>
      </c>
      <c r="R35">
        <v>160</v>
      </c>
      <c r="S35">
        <v>160</v>
      </c>
      <c r="T35" t="s">
        <v>332</v>
      </c>
      <c r="U35">
        <v>0.15953161955053105</v>
      </c>
      <c r="V35">
        <v>0.10543473406868217</v>
      </c>
      <c r="X35">
        <v>129375</v>
      </c>
    </row>
    <row r="36" spans="3:24" x14ac:dyDescent="0.25">
      <c r="C36" t="s">
        <v>76</v>
      </c>
      <c r="D36" t="s">
        <v>77</v>
      </c>
      <c r="E36">
        <v>50</v>
      </c>
      <c r="F36">
        <v>50</v>
      </c>
      <c r="G36">
        <v>50</v>
      </c>
      <c r="I36" t="s">
        <v>23</v>
      </c>
      <c r="J36" t="s">
        <v>283</v>
      </c>
      <c r="K36">
        <v>3</v>
      </c>
      <c r="L36" t="s">
        <v>78</v>
      </c>
      <c r="M36" t="s">
        <v>79</v>
      </c>
      <c r="N36" t="s">
        <v>80</v>
      </c>
      <c r="P36">
        <v>14179000</v>
      </c>
      <c r="Q36" t="s">
        <v>27</v>
      </c>
      <c r="R36">
        <v>75</v>
      </c>
      <c r="S36">
        <v>75</v>
      </c>
      <c r="T36" t="s">
        <v>333</v>
      </c>
      <c r="U36">
        <v>6.529700813206657E-2</v>
      </c>
      <c r="V36">
        <v>4.2903150430250635E-2</v>
      </c>
      <c r="X36">
        <v>189053.3333</v>
      </c>
    </row>
    <row r="37" spans="3:24" x14ac:dyDescent="0.25">
      <c r="C37" t="s">
        <v>91</v>
      </c>
      <c r="D37" t="s">
        <v>92</v>
      </c>
      <c r="E37">
        <v>52.5</v>
      </c>
      <c r="F37">
        <v>49.5</v>
      </c>
      <c r="G37">
        <v>49.5</v>
      </c>
      <c r="I37" t="s">
        <v>23</v>
      </c>
      <c r="J37" t="s">
        <v>283</v>
      </c>
      <c r="K37">
        <v>3</v>
      </c>
      <c r="L37" t="s">
        <v>93</v>
      </c>
      <c r="M37" t="s">
        <v>94</v>
      </c>
      <c r="N37" t="s">
        <v>95</v>
      </c>
      <c r="P37">
        <v>16000000</v>
      </c>
      <c r="Q37" t="s">
        <v>61</v>
      </c>
      <c r="R37">
        <v>119</v>
      </c>
      <c r="S37">
        <v>119</v>
      </c>
      <c r="T37" t="s">
        <v>334</v>
      </c>
      <c r="U37">
        <v>6.529700813206657E-2</v>
      </c>
      <c r="V37">
        <v>6.4581663653476978E-2</v>
      </c>
      <c r="X37">
        <v>134453.78150000001</v>
      </c>
    </row>
    <row r="38" spans="3:24" x14ac:dyDescent="0.25">
      <c r="C38" t="s">
        <v>107</v>
      </c>
      <c r="D38" t="s">
        <v>108</v>
      </c>
      <c r="E38">
        <v>52</v>
      </c>
      <c r="F38">
        <v>49</v>
      </c>
      <c r="G38">
        <v>49</v>
      </c>
      <c r="I38" t="s">
        <v>23</v>
      </c>
      <c r="J38" t="s">
        <v>290</v>
      </c>
      <c r="K38">
        <v>12</v>
      </c>
      <c r="L38" t="s">
        <v>43</v>
      </c>
      <c r="M38" t="s">
        <v>44</v>
      </c>
      <c r="N38" t="s">
        <v>45</v>
      </c>
      <c r="P38">
        <v>20700000</v>
      </c>
      <c r="Q38" t="s">
        <v>27</v>
      </c>
      <c r="R38">
        <v>160</v>
      </c>
      <c r="S38">
        <v>160</v>
      </c>
      <c r="T38" t="s">
        <v>335</v>
      </c>
      <c r="U38">
        <v>0.15953161955053105</v>
      </c>
      <c r="V38">
        <v>0.10543473406868217</v>
      </c>
      <c r="X38">
        <v>129375</v>
      </c>
    </row>
    <row r="39" spans="3:24" x14ac:dyDescent="0.25">
      <c r="C39" t="s">
        <v>81</v>
      </c>
      <c r="D39" t="s">
        <v>82</v>
      </c>
      <c r="E39">
        <v>53</v>
      </c>
      <c r="F39">
        <v>50</v>
      </c>
      <c r="G39">
        <v>49</v>
      </c>
      <c r="I39" t="s">
        <v>23</v>
      </c>
      <c r="J39" t="s">
        <v>290</v>
      </c>
      <c r="K39">
        <v>12</v>
      </c>
      <c r="L39" t="s">
        <v>83</v>
      </c>
      <c r="M39" t="s">
        <v>84</v>
      </c>
      <c r="N39" t="s">
        <v>85</v>
      </c>
      <c r="P39">
        <v>20500000</v>
      </c>
      <c r="Q39" t="s">
        <v>27</v>
      </c>
      <c r="R39">
        <v>168</v>
      </c>
      <c r="S39">
        <v>168</v>
      </c>
      <c r="T39" t="s">
        <v>336</v>
      </c>
      <c r="U39">
        <v>0.15953161955053105</v>
      </c>
      <c r="V39">
        <v>0.11215842800122812</v>
      </c>
      <c r="X39">
        <v>122023.8095</v>
      </c>
    </row>
    <row r="40" spans="3:24" x14ac:dyDescent="0.25">
      <c r="C40" t="s">
        <v>96</v>
      </c>
      <c r="D40" t="s">
        <v>97</v>
      </c>
      <c r="E40">
        <v>49</v>
      </c>
      <c r="F40">
        <v>49</v>
      </c>
      <c r="G40">
        <v>49</v>
      </c>
      <c r="I40" t="s">
        <v>23</v>
      </c>
      <c r="J40" t="s">
        <v>283</v>
      </c>
      <c r="K40">
        <v>3</v>
      </c>
      <c r="L40" t="s">
        <v>98</v>
      </c>
      <c r="M40" t="s">
        <v>60</v>
      </c>
      <c r="N40" t="s">
        <v>32</v>
      </c>
      <c r="P40">
        <v>42727917</v>
      </c>
      <c r="Q40" t="s">
        <v>27</v>
      </c>
      <c r="R40">
        <v>320</v>
      </c>
      <c r="S40">
        <v>320</v>
      </c>
      <c r="T40" t="s">
        <v>337</v>
      </c>
      <c r="U40">
        <v>6.529700813206657E-2</v>
      </c>
      <c r="V40">
        <v>9.4155311787758045E-2</v>
      </c>
      <c r="X40">
        <v>133524.74059999999</v>
      </c>
    </row>
    <row r="41" spans="3:24" x14ac:dyDescent="0.25">
      <c r="C41" t="s">
        <v>99</v>
      </c>
      <c r="D41" t="s">
        <v>100</v>
      </c>
      <c r="E41">
        <v>53</v>
      </c>
      <c r="F41">
        <v>49</v>
      </c>
      <c r="G41">
        <v>49</v>
      </c>
      <c r="I41" t="s">
        <v>23</v>
      </c>
      <c r="J41" t="s">
        <v>283</v>
      </c>
      <c r="K41">
        <v>3</v>
      </c>
      <c r="L41" t="s">
        <v>48</v>
      </c>
      <c r="M41" t="s">
        <v>31</v>
      </c>
      <c r="N41" t="s">
        <v>32</v>
      </c>
      <c r="P41">
        <v>17513320</v>
      </c>
      <c r="Q41" t="s">
        <v>101</v>
      </c>
      <c r="R41">
        <v>124</v>
      </c>
      <c r="S41">
        <v>124</v>
      </c>
      <c r="T41" t="s">
        <v>337</v>
      </c>
      <c r="U41">
        <v>6.529700813206657E-2</v>
      </c>
      <c r="V41">
        <v>9.4155311787758045E-2</v>
      </c>
      <c r="X41">
        <v>141236.4516</v>
      </c>
    </row>
    <row r="42" spans="3:24" x14ac:dyDescent="0.25">
      <c r="C42" t="s">
        <v>86</v>
      </c>
      <c r="D42" t="s">
        <v>87</v>
      </c>
      <c r="E42">
        <v>54</v>
      </c>
      <c r="F42">
        <v>50</v>
      </c>
      <c r="G42">
        <v>49</v>
      </c>
      <c r="H42" t="s">
        <v>328</v>
      </c>
      <c r="I42" t="s">
        <v>23</v>
      </c>
      <c r="J42" t="s">
        <v>283</v>
      </c>
      <c r="K42">
        <v>3</v>
      </c>
      <c r="L42" t="s">
        <v>30</v>
      </c>
      <c r="M42" t="s">
        <v>31</v>
      </c>
      <c r="N42" t="s">
        <v>32</v>
      </c>
      <c r="P42">
        <v>30100000</v>
      </c>
      <c r="Q42" t="s">
        <v>27</v>
      </c>
      <c r="R42">
        <v>196</v>
      </c>
      <c r="S42">
        <v>196</v>
      </c>
      <c r="T42" t="s">
        <v>338</v>
      </c>
      <c r="U42">
        <v>6.529700813206657E-2</v>
      </c>
      <c r="V42">
        <v>9.4155311787758045E-2</v>
      </c>
      <c r="X42">
        <v>153571.42860000001</v>
      </c>
    </row>
    <row r="43" spans="3:24" x14ac:dyDescent="0.25">
      <c r="C43" t="s">
        <v>109</v>
      </c>
      <c r="D43" t="s">
        <v>110</v>
      </c>
      <c r="E43">
        <v>48</v>
      </c>
      <c r="F43">
        <v>48</v>
      </c>
      <c r="G43">
        <v>48</v>
      </c>
      <c r="I43" t="s">
        <v>23</v>
      </c>
      <c r="J43" t="s">
        <v>290</v>
      </c>
      <c r="K43">
        <v>12</v>
      </c>
      <c r="L43" t="s">
        <v>111</v>
      </c>
      <c r="M43" t="s">
        <v>44</v>
      </c>
      <c r="N43" t="s">
        <v>45</v>
      </c>
      <c r="P43">
        <v>29229843</v>
      </c>
      <c r="Q43" t="s">
        <v>27</v>
      </c>
      <c r="R43">
        <v>240</v>
      </c>
      <c r="S43">
        <v>240</v>
      </c>
      <c r="T43" t="s">
        <v>339</v>
      </c>
      <c r="U43">
        <v>0.15953161955053105</v>
      </c>
      <c r="V43">
        <v>0.10543473406868217</v>
      </c>
      <c r="X43">
        <v>121791.0125</v>
      </c>
    </row>
    <row r="44" spans="3:24" x14ac:dyDescent="0.25">
      <c r="C44" t="s">
        <v>112</v>
      </c>
      <c r="D44" t="s">
        <v>113</v>
      </c>
      <c r="E44">
        <v>52.5</v>
      </c>
      <c r="F44">
        <v>48</v>
      </c>
      <c r="G44">
        <v>48</v>
      </c>
      <c r="I44" t="s">
        <v>23</v>
      </c>
      <c r="J44" t="s">
        <v>283</v>
      </c>
      <c r="K44">
        <v>3</v>
      </c>
      <c r="L44" t="s">
        <v>104</v>
      </c>
      <c r="M44" t="s">
        <v>105</v>
      </c>
      <c r="N44" t="s">
        <v>106</v>
      </c>
      <c r="P44">
        <v>42240000</v>
      </c>
      <c r="Q44" t="s">
        <v>27</v>
      </c>
      <c r="R44">
        <v>120</v>
      </c>
      <c r="S44">
        <v>120</v>
      </c>
      <c r="T44" t="s">
        <v>340</v>
      </c>
      <c r="U44">
        <v>6.529700813206657E-2</v>
      </c>
      <c r="V44">
        <v>0.11459274757654167</v>
      </c>
      <c r="X44">
        <v>352000</v>
      </c>
    </row>
    <row r="45" spans="3:24" x14ac:dyDescent="0.25">
      <c r="C45" t="s">
        <v>119</v>
      </c>
      <c r="D45" t="s">
        <v>120</v>
      </c>
      <c r="E45">
        <v>53</v>
      </c>
      <c r="F45">
        <v>47</v>
      </c>
      <c r="G45">
        <v>47</v>
      </c>
      <c r="I45" t="s">
        <v>23</v>
      </c>
      <c r="J45" t="s">
        <v>283</v>
      </c>
      <c r="K45">
        <v>3</v>
      </c>
      <c r="L45" t="s">
        <v>121</v>
      </c>
      <c r="M45" t="s">
        <v>122</v>
      </c>
      <c r="N45" t="s">
        <v>32</v>
      </c>
      <c r="P45">
        <v>27000000</v>
      </c>
      <c r="Q45" t="s">
        <v>27</v>
      </c>
      <c r="R45">
        <v>200</v>
      </c>
      <c r="S45">
        <v>200</v>
      </c>
      <c r="T45" t="s">
        <v>341</v>
      </c>
      <c r="U45">
        <v>6.529700813206657E-2</v>
      </c>
      <c r="V45">
        <v>9.4155311787758045E-2</v>
      </c>
      <c r="X45">
        <v>135000</v>
      </c>
    </row>
    <row r="46" spans="3:24" x14ac:dyDescent="0.25">
      <c r="C46" t="s">
        <v>123</v>
      </c>
      <c r="D46" t="s">
        <v>124</v>
      </c>
      <c r="E46">
        <v>51</v>
      </c>
      <c r="F46">
        <v>46</v>
      </c>
      <c r="G46">
        <v>46</v>
      </c>
      <c r="I46" t="s">
        <v>23</v>
      </c>
      <c r="J46" t="s">
        <v>283</v>
      </c>
      <c r="K46">
        <v>3</v>
      </c>
      <c r="L46" t="s">
        <v>125</v>
      </c>
      <c r="M46" t="s">
        <v>79</v>
      </c>
      <c r="N46" t="s">
        <v>80</v>
      </c>
      <c r="P46">
        <v>42707871</v>
      </c>
      <c r="Q46" t="s">
        <v>61</v>
      </c>
      <c r="R46">
        <v>247</v>
      </c>
      <c r="S46">
        <v>247</v>
      </c>
      <c r="T46" t="s">
        <v>342</v>
      </c>
      <c r="U46">
        <v>6.529700813206657E-2</v>
      </c>
      <c r="V46">
        <v>4.2903150430250635E-2</v>
      </c>
      <c r="X46">
        <v>172906.3603</v>
      </c>
    </row>
    <row r="47" spans="3:24" x14ac:dyDescent="0.25">
      <c r="C47" t="s">
        <v>128</v>
      </c>
      <c r="D47" t="s">
        <v>129</v>
      </c>
      <c r="E47">
        <v>51</v>
      </c>
      <c r="F47">
        <v>46</v>
      </c>
      <c r="G47">
        <v>46</v>
      </c>
      <c r="I47" t="s">
        <v>23</v>
      </c>
      <c r="J47" t="s">
        <v>283</v>
      </c>
      <c r="K47">
        <v>3</v>
      </c>
      <c r="L47" t="s">
        <v>130</v>
      </c>
      <c r="M47" t="s">
        <v>131</v>
      </c>
      <c r="N47" t="s">
        <v>132</v>
      </c>
      <c r="P47">
        <v>28000000</v>
      </c>
      <c r="Q47" t="s">
        <v>61</v>
      </c>
      <c r="R47">
        <v>186</v>
      </c>
      <c r="S47">
        <v>186</v>
      </c>
      <c r="T47" t="s">
        <v>343</v>
      </c>
      <c r="U47">
        <v>6.529700813206657E-2</v>
      </c>
      <c r="V47">
        <v>8.3114602915617355E-2</v>
      </c>
      <c r="X47">
        <v>150537.63440000001</v>
      </c>
    </row>
    <row r="48" spans="3:24" x14ac:dyDescent="0.25">
      <c r="C48" t="s">
        <v>147</v>
      </c>
      <c r="D48" t="s">
        <v>148</v>
      </c>
      <c r="E48">
        <v>48</v>
      </c>
      <c r="F48">
        <v>45</v>
      </c>
      <c r="G48">
        <v>44</v>
      </c>
      <c r="I48" t="s">
        <v>23</v>
      </c>
      <c r="J48" t="s">
        <v>283</v>
      </c>
      <c r="K48">
        <v>3</v>
      </c>
      <c r="L48" t="s">
        <v>48</v>
      </c>
      <c r="M48" t="s">
        <v>149</v>
      </c>
      <c r="N48" t="s">
        <v>32</v>
      </c>
      <c r="P48">
        <v>18500000</v>
      </c>
      <c r="Q48" t="s">
        <v>27</v>
      </c>
      <c r="R48">
        <v>120</v>
      </c>
      <c r="S48">
        <v>120</v>
      </c>
      <c r="T48" t="s">
        <v>344</v>
      </c>
      <c r="U48">
        <v>6.529700813206657E-2</v>
      </c>
      <c r="V48">
        <v>9.4155311787758045E-2</v>
      </c>
      <c r="X48">
        <v>154166.6667</v>
      </c>
    </row>
    <row r="49" spans="1:24" x14ac:dyDescent="0.25">
      <c r="C49" t="s">
        <v>159</v>
      </c>
      <c r="D49" t="s">
        <v>160</v>
      </c>
      <c r="E49">
        <v>51</v>
      </c>
      <c r="F49">
        <v>44</v>
      </c>
      <c r="G49">
        <v>44</v>
      </c>
      <c r="I49" t="s">
        <v>23</v>
      </c>
      <c r="J49" t="s">
        <v>283</v>
      </c>
      <c r="K49">
        <v>3</v>
      </c>
      <c r="L49" t="s">
        <v>130</v>
      </c>
      <c r="M49" t="s">
        <v>161</v>
      </c>
      <c r="N49" t="s">
        <v>132</v>
      </c>
      <c r="P49">
        <v>22000000</v>
      </c>
      <c r="Q49" t="s">
        <v>101</v>
      </c>
      <c r="R49">
        <v>150</v>
      </c>
      <c r="S49">
        <v>150</v>
      </c>
      <c r="T49" t="s">
        <v>345</v>
      </c>
      <c r="U49">
        <v>6.529700813206657E-2</v>
      </c>
      <c r="V49">
        <v>8.3114602915617355E-2</v>
      </c>
      <c r="X49">
        <v>146666.6667</v>
      </c>
    </row>
    <row r="50" spans="1:24" x14ac:dyDescent="0.25">
      <c r="C50" t="s">
        <v>138</v>
      </c>
      <c r="D50" t="s">
        <v>139</v>
      </c>
      <c r="E50">
        <v>47.5</v>
      </c>
      <c r="F50">
        <v>45.5</v>
      </c>
      <c r="G50">
        <v>43.5</v>
      </c>
      <c r="I50" t="s">
        <v>23</v>
      </c>
      <c r="J50" t="s">
        <v>290</v>
      </c>
      <c r="K50">
        <v>12</v>
      </c>
      <c r="L50" t="s">
        <v>140</v>
      </c>
      <c r="M50" t="s">
        <v>74</v>
      </c>
      <c r="N50" t="s">
        <v>85</v>
      </c>
      <c r="P50">
        <v>27800000</v>
      </c>
      <c r="Q50" t="s">
        <v>27</v>
      </c>
      <c r="R50">
        <v>288</v>
      </c>
      <c r="S50">
        <v>288</v>
      </c>
      <c r="T50" t="s">
        <v>336</v>
      </c>
      <c r="U50">
        <v>0.15953161955053105</v>
      </c>
      <c r="V50">
        <v>0.11215842800122812</v>
      </c>
      <c r="X50">
        <v>96527.777799999996</v>
      </c>
    </row>
    <row r="51" spans="1:24" x14ac:dyDescent="0.25">
      <c r="C51" t="s">
        <v>164</v>
      </c>
      <c r="D51" t="s">
        <v>165</v>
      </c>
      <c r="E51">
        <v>43</v>
      </c>
      <c r="F51">
        <v>43</v>
      </c>
      <c r="G51">
        <v>43</v>
      </c>
      <c r="I51" t="s">
        <v>23</v>
      </c>
      <c r="J51" t="s">
        <v>292</v>
      </c>
      <c r="K51">
        <v>4</v>
      </c>
      <c r="L51" t="s">
        <v>166</v>
      </c>
      <c r="M51" t="s">
        <v>167</v>
      </c>
      <c r="N51" t="s">
        <v>168</v>
      </c>
      <c r="P51">
        <v>20000000</v>
      </c>
      <c r="Q51" t="s">
        <v>27</v>
      </c>
      <c r="R51">
        <v>150</v>
      </c>
      <c r="S51">
        <v>150</v>
      </c>
      <c r="T51" t="s">
        <v>346</v>
      </c>
      <c r="U51">
        <v>0.10532048757800769</v>
      </c>
      <c r="V51">
        <v>6.4891846921797003E-2</v>
      </c>
      <c r="X51">
        <v>133333.3333</v>
      </c>
    </row>
    <row r="52" spans="1:24" x14ac:dyDescent="0.25">
      <c r="C52" t="s">
        <v>126</v>
      </c>
      <c r="D52" t="s">
        <v>127</v>
      </c>
      <c r="E52">
        <v>48</v>
      </c>
      <c r="F52">
        <v>46</v>
      </c>
      <c r="G52">
        <v>42</v>
      </c>
      <c r="H52" t="s">
        <v>347</v>
      </c>
      <c r="I52" t="s">
        <v>23</v>
      </c>
      <c r="J52" t="s">
        <v>283</v>
      </c>
      <c r="K52">
        <v>3</v>
      </c>
      <c r="L52" t="s">
        <v>30</v>
      </c>
      <c r="M52" t="s">
        <v>31</v>
      </c>
      <c r="N52" t="s">
        <v>32</v>
      </c>
      <c r="P52">
        <v>35000000</v>
      </c>
      <c r="Q52" t="s">
        <v>27</v>
      </c>
      <c r="R52">
        <v>150</v>
      </c>
      <c r="S52">
        <v>176</v>
      </c>
      <c r="T52" t="s">
        <v>348</v>
      </c>
      <c r="U52">
        <v>6.529700813206657E-2</v>
      </c>
      <c r="V52">
        <v>9.4155311787758045E-2</v>
      </c>
      <c r="X52">
        <v>233333.3333</v>
      </c>
    </row>
    <row r="53" spans="1:24" x14ac:dyDescent="0.25">
      <c r="C53" t="s">
        <v>174</v>
      </c>
      <c r="D53" t="s">
        <v>175</v>
      </c>
      <c r="E53">
        <v>42</v>
      </c>
      <c r="F53">
        <v>42</v>
      </c>
      <c r="G53">
        <v>42</v>
      </c>
      <c r="I53" t="s">
        <v>23</v>
      </c>
      <c r="J53" t="s">
        <v>283</v>
      </c>
      <c r="K53">
        <v>3</v>
      </c>
      <c r="L53" t="s">
        <v>176</v>
      </c>
      <c r="M53" t="s">
        <v>177</v>
      </c>
      <c r="N53" t="s">
        <v>178</v>
      </c>
      <c r="P53">
        <v>16544000</v>
      </c>
      <c r="Q53" t="s">
        <v>61</v>
      </c>
      <c r="R53">
        <v>96</v>
      </c>
      <c r="S53">
        <v>96</v>
      </c>
      <c r="T53" t="s">
        <v>349</v>
      </c>
      <c r="U53">
        <v>6.529700813206657E-2</v>
      </c>
      <c r="V53">
        <v>5.3401077174002325E-2</v>
      </c>
      <c r="X53">
        <v>172333.3333</v>
      </c>
    </row>
    <row r="54" spans="1:24" x14ac:dyDescent="0.25">
      <c r="C54" t="s">
        <v>201</v>
      </c>
      <c r="D54" t="s">
        <v>202</v>
      </c>
      <c r="E54">
        <v>41.5</v>
      </c>
      <c r="F54">
        <v>41.5</v>
      </c>
      <c r="G54">
        <v>41.5</v>
      </c>
      <c r="H54" t="s">
        <v>350</v>
      </c>
      <c r="I54" t="s">
        <v>23</v>
      </c>
      <c r="J54" t="s">
        <v>299</v>
      </c>
      <c r="K54">
        <v>6</v>
      </c>
      <c r="L54" t="s">
        <v>203</v>
      </c>
      <c r="M54" t="s">
        <v>117</v>
      </c>
      <c r="N54" t="s">
        <v>118</v>
      </c>
      <c r="P54">
        <v>16700000</v>
      </c>
      <c r="Q54" t="s">
        <v>61</v>
      </c>
      <c r="R54">
        <v>129</v>
      </c>
      <c r="S54">
        <v>129</v>
      </c>
      <c r="T54" t="s">
        <v>351</v>
      </c>
      <c r="U54">
        <v>0.1834499884854095</v>
      </c>
      <c r="V54">
        <v>9.2034535792054326E-2</v>
      </c>
      <c r="X54">
        <v>129457.3643</v>
      </c>
    </row>
    <row r="55" spans="1:24" x14ac:dyDescent="0.25">
      <c r="C55" t="s">
        <v>188</v>
      </c>
      <c r="D55" t="s">
        <v>189</v>
      </c>
      <c r="E55">
        <v>52</v>
      </c>
      <c r="F55">
        <v>42</v>
      </c>
      <c r="G55">
        <v>41</v>
      </c>
      <c r="H55" t="s">
        <v>328</v>
      </c>
      <c r="I55" t="s">
        <v>23</v>
      </c>
      <c r="J55" t="s">
        <v>283</v>
      </c>
      <c r="K55">
        <v>3</v>
      </c>
      <c r="L55" t="s">
        <v>30</v>
      </c>
      <c r="M55" t="s">
        <v>31</v>
      </c>
      <c r="N55" t="s">
        <v>32</v>
      </c>
      <c r="P55">
        <v>25324000</v>
      </c>
      <c r="Q55" t="s">
        <v>27</v>
      </c>
      <c r="R55">
        <v>148</v>
      </c>
      <c r="S55">
        <v>210</v>
      </c>
      <c r="T55" t="s">
        <v>352</v>
      </c>
      <c r="U55">
        <v>6.529700813206657E-2</v>
      </c>
      <c r="V55">
        <v>9.4155311787758045E-2</v>
      </c>
      <c r="X55">
        <v>171108.10810000001</v>
      </c>
    </row>
    <row r="56" spans="1:24" x14ac:dyDescent="0.25">
      <c r="C56" t="s">
        <v>157</v>
      </c>
      <c r="D56" t="s">
        <v>158</v>
      </c>
      <c r="E56">
        <v>44</v>
      </c>
      <c r="F56">
        <v>44</v>
      </c>
      <c r="G56">
        <v>41</v>
      </c>
      <c r="H56" t="s">
        <v>353</v>
      </c>
      <c r="I56" t="s">
        <v>23</v>
      </c>
      <c r="J56" t="s">
        <v>288</v>
      </c>
      <c r="K56">
        <v>7</v>
      </c>
      <c r="L56" t="s">
        <v>24</v>
      </c>
      <c r="M56" t="s">
        <v>25</v>
      </c>
      <c r="N56" t="s">
        <v>26</v>
      </c>
      <c r="P56">
        <v>33000000</v>
      </c>
      <c r="Q56" t="s">
        <v>27</v>
      </c>
      <c r="R56">
        <v>240</v>
      </c>
      <c r="S56">
        <v>240</v>
      </c>
      <c r="T56" t="s">
        <v>348</v>
      </c>
      <c r="U56">
        <v>0.24676831992048059</v>
      </c>
      <c r="V56">
        <v>0.19597501583349713</v>
      </c>
      <c r="X56">
        <v>137500</v>
      </c>
    </row>
    <row r="57" spans="1:24" x14ac:dyDescent="0.25">
      <c r="C57" t="s">
        <v>234</v>
      </c>
      <c r="D57" t="s">
        <v>235</v>
      </c>
      <c r="E57">
        <v>40</v>
      </c>
      <c r="F57">
        <v>38</v>
      </c>
      <c r="G57">
        <v>40</v>
      </c>
      <c r="H57" t="s">
        <v>328</v>
      </c>
      <c r="I57" t="s">
        <v>143</v>
      </c>
      <c r="J57" t="s">
        <v>283</v>
      </c>
      <c r="K57">
        <v>3</v>
      </c>
      <c r="L57" t="s">
        <v>30</v>
      </c>
      <c r="M57" t="s">
        <v>31</v>
      </c>
      <c r="N57" t="s">
        <v>32</v>
      </c>
      <c r="P57">
        <v>27000000</v>
      </c>
      <c r="Q57" t="s">
        <v>27</v>
      </c>
      <c r="R57">
        <v>201</v>
      </c>
      <c r="S57">
        <v>201</v>
      </c>
      <c r="T57" t="s">
        <v>354</v>
      </c>
      <c r="U57">
        <v>6.529700813206657E-2</v>
      </c>
      <c r="V57">
        <v>9.4155311787758045E-2</v>
      </c>
      <c r="X57">
        <v>134328.35819999999</v>
      </c>
    </row>
    <row r="58" spans="1:24" x14ac:dyDescent="0.25">
      <c r="C58" t="s">
        <v>244</v>
      </c>
      <c r="D58" t="s">
        <v>245</v>
      </c>
      <c r="E58">
        <v>38</v>
      </c>
      <c r="F58">
        <v>38</v>
      </c>
      <c r="G58">
        <v>40</v>
      </c>
      <c r="I58" t="s">
        <v>143</v>
      </c>
      <c r="J58" t="s">
        <v>299</v>
      </c>
      <c r="K58">
        <v>6</v>
      </c>
      <c r="L58" t="s">
        <v>246</v>
      </c>
      <c r="M58" t="s">
        <v>247</v>
      </c>
      <c r="N58" t="s">
        <v>248</v>
      </c>
      <c r="P58">
        <v>9000000</v>
      </c>
      <c r="Q58" t="s">
        <v>27</v>
      </c>
      <c r="R58">
        <v>88</v>
      </c>
      <c r="S58">
        <v>88</v>
      </c>
      <c r="T58" t="s">
        <v>355</v>
      </c>
      <c r="U58">
        <v>0.1834499884854095</v>
      </c>
      <c r="V58">
        <v>0.18087138375740677</v>
      </c>
      <c r="X58">
        <v>102272.7273</v>
      </c>
    </row>
    <row r="59" spans="1:24" x14ac:dyDescent="0.25">
      <c r="C59" t="s">
        <v>211</v>
      </c>
      <c r="D59" t="s">
        <v>212</v>
      </c>
      <c r="E59">
        <v>41</v>
      </c>
      <c r="F59">
        <v>40</v>
      </c>
      <c r="G59">
        <v>40</v>
      </c>
      <c r="I59" t="s">
        <v>143</v>
      </c>
      <c r="J59" t="s">
        <v>288</v>
      </c>
      <c r="K59">
        <v>7</v>
      </c>
      <c r="L59" t="s">
        <v>213</v>
      </c>
      <c r="M59" t="s">
        <v>25</v>
      </c>
      <c r="N59" t="s">
        <v>26</v>
      </c>
      <c r="P59">
        <v>45600000</v>
      </c>
      <c r="Q59" t="s">
        <v>101</v>
      </c>
      <c r="R59">
        <v>203</v>
      </c>
      <c r="S59">
        <v>203</v>
      </c>
      <c r="T59" t="s">
        <v>356</v>
      </c>
      <c r="U59">
        <v>0.24676831992048059</v>
      </c>
      <c r="V59">
        <v>0.19597501583349713</v>
      </c>
      <c r="X59">
        <v>224630.54190000001</v>
      </c>
    </row>
    <row r="60" spans="1:24" x14ac:dyDescent="0.25">
      <c r="C60" t="s">
        <v>214</v>
      </c>
      <c r="D60" t="s">
        <v>215</v>
      </c>
      <c r="E60">
        <v>41</v>
      </c>
      <c r="F60">
        <v>40</v>
      </c>
      <c r="G60">
        <v>40</v>
      </c>
      <c r="I60" t="s">
        <v>143</v>
      </c>
      <c r="J60" t="s">
        <v>288</v>
      </c>
      <c r="K60">
        <v>7</v>
      </c>
      <c r="L60" t="s">
        <v>213</v>
      </c>
      <c r="M60" t="s">
        <v>25</v>
      </c>
      <c r="N60" t="s">
        <v>26</v>
      </c>
      <c r="P60">
        <v>30000000</v>
      </c>
      <c r="Q60" t="s">
        <v>101</v>
      </c>
      <c r="R60">
        <v>135</v>
      </c>
      <c r="S60">
        <v>136</v>
      </c>
      <c r="T60" t="s">
        <v>356</v>
      </c>
      <c r="U60">
        <v>0.24676831992048059</v>
      </c>
      <c r="V60">
        <v>0.19597501583349713</v>
      </c>
      <c r="X60">
        <v>222222.22219999999</v>
      </c>
    </row>
    <row r="61" spans="1:24" x14ac:dyDescent="0.25">
      <c r="C61" t="s">
        <v>239</v>
      </c>
      <c r="D61" t="s">
        <v>240</v>
      </c>
      <c r="E61">
        <v>38</v>
      </c>
      <c r="F61">
        <v>38</v>
      </c>
      <c r="G61">
        <v>39</v>
      </c>
      <c r="I61" t="s">
        <v>143</v>
      </c>
      <c r="J61" t="s">
        <v>290</v>
      </c>
      <c r="K61">
        <v>12</v>
      </c>
      <c r="L61" t="s">
        <v>241</v>
      </c>
      <c r="M61" t="s">
        <v>242</v>
      </c>
      <c r="N61" t="s">
        <v>243</v>
      </c>
      <c r="P61">
        <v>12800000</v>
      </c>
      <c r="Q61" t="s">
        <v>27</v>
      </c>
      <c r="R61">
        <v>94</v>
      </c>
      <c r="S61">
        <v>94</v>
      </c>
      <c r="T61" t="s">
        <v>357</v>
      </c>
      <c r="U61">
        <v>0.15953161955053105</v>
      </c>
      <c r="V61">
        <v>0.12894850060760679</v>
      </c>
      <c r="X61">
        <v>136170.21280000001</v>
      </c>
    </row>
    <row r="62" spans="1:24" x14ac:dyDescent="0.25">
      <c r="C62" t="s">
        <v>230</v>
      </c>
      <c r="D62" t="s">
        <v>231</v>
      </c>
      <c r="E62">
        <v>39</v>
      </c>
      <c r="F62">
        <v>39</v>
      </c>
      <c r="G62">
        <v>39</v>
      </c>
      <c r="I62" t="s">
        <v>143</v>
      </c>
      <c r="J62" t="s">
        <v>283</v>
      </c>
      <c r="K62">
        <v>3</v>
      </c>
      <c r="L62" t="s">
        <v>232</v>
      </c>
      <c r="M62" t="s">
        <v>233</v>
      </c>
      <c r="N62" t="s">
        <v>106</v>
      </c>
      <c r="P62">
        <v>24755220</v>
      </c>
      <c r="Q62" t="s">
        <v>27</v>
      </c>
      <c r="R62">
        <v>168</v>
      </c>
      <c r="S62">
        <v>168</v>
      </c>
      <c r="T62" t="s">
        <v>358</v>
      </c>
      <c r="U62">
        <v>6.529700813206657E-2</v>
      </c>
      <c r="V62">
        <v>0.11459274757654167</v>
      </c>
      <c r="X62">
        <v>147352.5</v>
      </c>
    </row>
    <row r="63" spans="1:24" x14ac:dyDescent="0.25">
      <c r="A63" t="s">
        <v>309</v>
      </c>
      <c r="C63" t="s">
        <v>169</v>
      </c>
      <c r="D63" t="s">
        <v>170</v>
      </c>
      <c r="E63">
        <v>46</v>
      </c>
      <c r="F63">
        <v>42</v>
      </c>
      <c r="G63">
        <v>38</v>
      </c>
      <c r="I63" t="s">
        <v>143</v>
      </c>
      <c r="J63" t="s">
        <v>297</v>
      </c>
      <c r="K63">
        <v>11</v>
      </c>
      <c r="L63" t="s">
        <v>171</v>
      </c>
      <c r="M63" t="s">
        <v>172</v>
      </c>
      <c r="N63" t="s">
        <v>173</v>
      </c>
      <c r="P63">
        <v>6250000</v>
      </c>
      <c r="Q63" t="s">
        <v>27</v>
      </c>
      <c r="R63">
        <v>84</v>
      </c>
      <c r="S63">
        <v>84</v>
      </c>
      <c r="T63" t="s">
        <v>359</v>
      </c>
      <c r="U63">
        <v>0.16135193049164062</v>
      </c>
      <c r="V63">
        <v>0.19840472302474563</v>
      </c>
      <c r="X63">
        <v>74404.761899999998</v>
      </c>
    </row>
    <row r="64" spans="1:24" x14ac:dyDescent="0.25">
      <c r="C64" t="s">
        <v>252</v>
      </c>
      <c r="D64" t="s">
        <v>253</v>
      </c>
      <c r="E64">
        <v>37</v>
      </c>
      <c r="F64">
        <v>37</v>
      </c>
      <c r="G64">
        <v>38</v>
      </c>
      <c r="H64" t="s">
        <v>360</v>
      </c>
      <c r="I64" t="s">
        <v>143</v>
      </c>
      <c r="J64" t="s">
        <v>283</v>
      </c>
      <c r="K64">
        <v>3</v>
      </c>
      <c r="L64" t="s">
        <v>48</v>
      </c>
      <c r="M64" t="s">
        <v>31</v>
      </c>
      <c r="N64" t="s">
        <v>32</v>
      </c>
      <c r="P64">
        <v>40000000</v>
      </c>
      <c r="Q64" t="s">
        <v>27</v>
      </c>
      <c r="R64">
        <v>202</v>
      </c>
      <c r="S64">
        <v>202</v>
      </c>
      <c r="T64" t="s">
        <v>361</v>
      </c>
      <c r="U64">
        <v>6.529700813206657E-2</v>
      </c>
      <c r="V64">
        <v>9.4155311787758045E-2</v>
      </c>
      <c r="X64">
        <v>198019.802</v>
      </c>
    </row>
    <row r="65" spans="3:24" x14ac:dyDescent="0.25">
      <c r="C65" t="s">
        <v>254</v>
      </c>
      <c r="D65" t="s">
        <v>255</v>
      </c>
      <c r="E65">
        <v>37</v>
      </c>
      <c r="F65">
        <v>37</v>
      </c>
      <c r="G65">
        <v>38</v>
      </c>
      <c r="H65" t="s">
        <v>360</v>
      </c>
      <c r="I65" t="s">
        <v>143</v>
      </c>
      <c r="J65" t="s">
        <v>283</v>
      </c>
      <c r="K65">
        <v>3</v>
      </c>
      <c r="L65" t="s">
        <v>48</v>
      </c>
      <c r="M65" t="s">
        <v>31</v>
      </c>
      <c r="N65" t="s">
        <v>32</v>
      </c>
      <c r="P65">
        <v>40000000</v>
      </c>
      <c r="Q65" t="s">
        <v>27</v>
      </c>
      <c r="R65">
        <v>194</v>
      </c>
      <c r="S65">
        <v>194</v>
      </c>
      <c r="T65" t="s">
        <v>361</v>
      </c>
      <c r="U65">
        <v>6.529700813206657E-2</v>
      </c>
      <c r="V65">
        <v>9.4155311787758045E-2</v>
      </c>
      <c r="X65">
        <v>206185.56700000001</v>
      </c>
    </row>
    <row r="66" spans="3:24" x14ac:dyDescent="0.25">
      <c r="C66" t="s">
        <v>236</v>
      </c>
      <c r="D66" t="s">
        <v>237</v>
      </c>
      <c r="E66">
        <v>36</v>
      </c>
      <c r="F66">
        <v>38</v>
      </c>
      <c r="G66">
        <v>37</v>
      </c>
      <c r="I66" t="s">
        <v>143</v>
      </c>
      <c r="J66" t="s">
        <v>283</v>
      </c>
      <c r="K66">
        <v>3</v>
      </c>
      <c r="L66" t="s">
        <v>238</v>
      </c>
      <c r="M66" t="s">
        <v>209</v>
      </c>
      <c r="N66" t="s">
        <v>210</v>
      </c>
      <c r="P66">
        <v>34000000</v>
      </c>
      <c r="Q66" t="s">
        <v>27</v>
      </c>
      <c r="R66">
        <v>290</v>
      </c>
      <c r="S66">
        <v>290</v>
      </c>
      <c r="T66" t="s">
        <v>362</v>
      </c>
      <c r="U66">
        <v>6.529700813206657E-2</v>
      </c>
      <c r="V66">
        <v>4.0697425089904364E-2</v>
      </c>
      <c r="X66">
        <v>117241.3793</v>
      </c>
    </row>
    <row r="67" spans="3:24" x14ac:dyDescent="0.25">
      <c r="C67" t="s">
        <v>249</v>
      </c>
      <c r="D67" t="s">
        <v>250</v>
      </c>
      <c r="E67">
        <v>39</v>
      </c>
      <c r="F67">
        <v>37</v>
      </c>
      <c r="G67">
        <v>36</v>
      </c>
      <c r="I67" t="s">
        <v>143</v>
      </c>
      <c r="J67" t="s">
        <v>290</v>
      </c>
      <c r="K67">
        <v>12</v>
      </c>
      <c r="L67" t="s">
        <v>241</v>
      </c>
      <c r="M67" t="s">
        <v>251</v>
      </c>
      <c r="N67" t="s">
        <v>243</v>
      </c>
      <c r="P67">
        <v>9130000</v>
      </c>
      <c r="Q67" t="s">
        <v>27</v>
      </c>
      <c r="R67">
        <v>65</v>
      </c>
      <c r="S67">
        <v>65</v>
      </c>
      <c r="T67" t="s">
        <v>363</v>
      </c>
      <c r="U67">
        <v>0.15953161955053105</v>
      </c>
      <c r="V67">
        <v>0.12894850060760679</v>
      </c>
      <c r="X67">
        <v>140461.5385</v>
      </c>
    </row>
    <row r="68" spans="3:24" x14ac:dyDescent="0.25">
      <c r="C68" t="s">
        <v>256</v>
      </c>
      <c r="D68" t="s">
        <v>257</v>
      </c>
      <c r="E68">
        <v>38</v>
      </c>
      <c r="F68">
        <v>36</v>
      </c>
      <c r="G68">
        <v>36</v>
      </c>
      <c r="I68" t="s">
        <v>143</v>
      </c>
      <c r="J68" t="s">
        <v>283</v>
      </c>
      <c r="K68">
        <v>3</v>
      </c>
      <c r="L68" t="s">
        <v>30</v>
      </c>
      <c r="M68" t="s">
        <v>31</v>
      </c>
      <c r="N68" t="s">
        <v>32</v>
      </c>
      <c r="P68">
        <v>11000000</v>
      </c>
      <c r="Q68" t="s">
        <v>61</v>
      </c>
      <c r="R68">
        <v>100</v>
      </c>
      <c r="S68">
        <v>100</v>
      </c>
      <c r="T68" t="s">
        <v>363</v>
      </c>
      <c r="U68">
        <v>6.529700813206657E-2</v>
      </c>
      <c r="V68">
        <v>9.4155311787758045E-2</v>
      </c>
      <c r="X68">
        <v>110000</v>
      </c>
    </row>
    <row r="69" spans="3:24" x14ac:dyDescent="0.25">
      <c r="C69" t="s">
        <v>221</v>
      </c>
      <c r="D69" t="s">
        <v>222</v>
      </c>
      <c r="E69">
        <v>43</v>
      </c>
      <c r="F69">
        <v>39</v>
      </c>
      <c r="G69">
        <v>35</v>
      </c>
      <c r="I69" t="s">
        <v>143</v>
      </c>
      <c r="J69" t="s">
        <v>299</v>
      </c>
      <c r="K69">
        <v>6</v>
      </c>
      <c r="L69" t="s">
        <v>171</v>
      </c>
      <c r="M69" t="s">
        <v>223</v>
      </c>
      <c r="N69" t="s">
        <v>224</v>
      </c>
      <c r="P69">
        <v>5500000</v>
      </c>
      <c r="Q69" t="s">
        <v>27</v>
      </c>
      <c r="R69">
        <v>68</v>
      </c>
      <c r="S69">
        <v>68</v>
      </c>
      <c r="T69" t="s">
        <v>359</v>
      </c>
      <c r="U69">
        <v>0.1834499884854095</v>
      </c>
      <c r="V69">
        <v>7.8260869565217397E-2</v>
      </c>
      <c r="X69">
        <v>80882.352899999998</v>
      </c>
    </row>
    <row r="70" spans="3:24" x14ac:dyDescent="0.25">
      <c r="C70" t="s">
        <v>258</v>
      </c>
      <c r="D70" t="s">
        <v>259</v>
      </c>
      <c r="E70">
        <v>32</v>
      </c>
      <c r="F70">
        <v>34</v>
      </c>
      <c r="G70">
        <v>34</v>
      </c>
      <c r="I70" t="s">
        <v>143</v>
      </c>
      <c r="J70" t="s">
        <v>292</v>
      </c>
      <c r="K70">
        <v>4</v>
      </c>
      <c r="L70" t="s">
        <v>260</v>
      </c>
      <c r="M70" t="s">
        <v>261</v>
      </c>
      <c r="N70" t="s">
        <v>57</v>
      </c>
      <c r="P70">
        <v>26900000</v>
      </c>
      <c r="Q70" t="s">
        <v>27</v>
      </c>
      <c r="R70">
        <v>195</v>
      </c>
      <c r="S70">
        <v>216</v>
      </c>
      <c r="T70" t="s">
        <v>364</v>
      </c>
      <c r="U70">
        <v>0.10532048757800769</v>
      </c>
      <c r="V70">
        <v>7.1254302269855796E-2</v>
      </c>
      <c r="X70">
        <v>137948.71789999999</v>
      </c>
    </row>
    <row r="71" spans="3:24" x14ac:dyDescent="0.25">
      <c r="C71" t="s">
        <v>262</v>
      </c>
      <c r="D71" t="s">
        <v>263</v>
      </c>
      <c r="E71">
        <v>39</v>
      </c>
      <c r="F71">
        <v>33</v>
      </c>
      <c r="G71">
        <v>32</v>
      </c>
      <c r="I71" t="s">
        <v>143</v>
      </c>
      <c r="J71" t="s">
        <v>283</v>
      </c>
      <c r="K71">
        <v>3</v>
      </c>
      <c r="L71" t="s">
        <v>30</v>
      </c>
      <c r="M71" t="s">
        <v>31</v>
      </c>
      <c r="N71" t="s">
        <v>32</v>
      </c>
      <c r="P71">
        <v>18410000</v>
      </c>
      <c r="Q71" t="s">
        <v>61</v>
      </c>
      <c r="R71">
        <v>152</v>
      </c>
      <c r="S71">
        <v>153</v>
      </c>
      <c r="T71" t="s">
        <v>315</v>
      </c>
      <c r="U71">
        <v>6.529700813206657E-2</v>
      </c>
      <c r="V71">
        <v>9.4155311787758045E-2</v>
      </c>
      <c r="X71">
        <v>121118.42110000001</v>
      </c>
    </row>
    <row r="72" spans="3:24" x14ac:dyDescent="0.25">
      <c r="C72" t="s">
        <v>264</v>
      </c>
      <c r="D72" t="s">
        <v>265</v>
      </c>
      <c r="E72">
        <v>34</v>
      </c>
      <c r="F72">
        <v>32</v>
      </c>
      <c r="G72">
        <v>32</v>
      </c>
      <c r="I72" t="s">
        <v>143</v>
      </c>
      <c r="J72" t="s">
        <v>283</v>
      </c>
      <c r="K72">
        <v>3</v>
      </c>
      <c r="L72" t="s">
        <v>266</v>
      </c>
      <c r="M72" t="s">
        <v>267</v>
      </c>
      <c r="N72" t="s">
        <v>268</v>
      </c>
      <c r="P72">
        <v>24550000</v>
      </c>
      <c r="Q72" t="s">
        <v>27</v>
      </c>
      <c r="R72">
        <v>208</v>
      </c>
      <c r="S72">
        <v>208</v>
      </c>
      <c r="T72" t="s">
        <v>293</v>
      </c>
      <c r="U72">
        <v>6.529700813206657E-2</v>
      </c>
      <c r="V72">
        <v>6.2029670336842514E-2</v>
      </c>
      <c r="X72">
        <v>118028.8462</v>
      </c>
    </row>
    <row r="73" spans="3:24" x14ac:dyDescent="0.25">
      <c r="C73" t="s">
        <v>269</v>
      </c>
      <c r="D73" t="s">
        <v>270</v>
      </c>
      <c r="E73">
        <v>36</v>
      </c>
      <c r="F73">
        <v>30</v>
      </c>
      <c r="G73">
        <v>27</v>
      </c>
      <c r="H73" t="s">
        <v>365</v>
      </c>
      <c r="I73" t="s">
        <v>143</v>
      </c>
      <c r="J73" t="s">
        <v>283</v>
      </c>
      <c r="K73">
        <v>3</v>
      </c>
      <c r="L73" t="s">
        <v>271</v>
      </c>
      <c r="M73" t="s">
        <v>31</v>
      </c>
      <c r="N73" t="s">
        <v>210</v>
      </c>
      <c r="P73">
        <v>49000000</v>
      </c>
      <c r="Q73" t="s">
        <v>27</v>
      </c>
      <c r="R73">
        <v>280</v>
      </c>
      <c r="S73">
        <v>280</v>
      </c>
      <c r="T73" t="s">
        <v>366</v>
      </c>
      <c r="U73">
        <v>6.529700813206657E-2</v>
      </c>
      <c r="V73">
        <v>4.0697425089904364E-2</v>
      </c>
      <c r="X73">
        <v>175000</v>
      </c>
    </row>
    <row r="74" spans="3:24" x14ac:dyDescent="0.25">
      <c r="C74" t="s">
        <v>272</v>
      </c>
      <c r="D74" t="s">
        <v>273</v>
      </c>
      <c r="E74">
        <v>22</v>
      </c>
      <c r="F74">
        <v>22</v>
      </c>
      <c r="G74">
        <v>18</v>
      </c>
      <c r="H74" t="s">
        <v>367</v>
      </c>
      <c r="I74" t="s">
        <v>23</v>
      </c>
      <c r="J74" t="s">
        <v>283</v>
      </c>
      <c r="K74">
        <v>3</v>
      </c>
      <c r="L74" t="s">
        <v>274</v>
      </c>
      <c r="M74" t="s">
        <v>60</v>
      </c>
      <c r="N74" t="s">
        <v>32</v>
      </c>
      <c r="P74">
        <v>31674734</v>
      </c>
      <c r="Q74" t="s">
        <v>27</v>
      </c>
      <c r="R74">
        <v>192</v>
      </c>
      <c r="S74">
        <v>192</v>
      </c>
      <c r="T74" t="s">
        <v>368</v>
      </c>
      <c r="U74">
        <v>6.529700813206657E-2</v>
      </c>
      <c r="V74">
        <v>9.4155311787758045E-2</v>
      </c>
      <c r="X74">
        <v>164972.5729</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031E3-C15C-4174-BC25-1696E595583C}">
  <dimension ref="A1:W27"/>
  <sheetViews>
    <sheetView showGridLines="0" tabSelected="1" workbookViewId="0">
      <selection activeCell="C2" sqref="C2"/>
    </sheetView>
  </sheetViews>
  <sheetFormatPr defaultColWidth="9.140625" defaultRowHeight="14.25" x14ac:dyDescent="0.2"/>
  <cols>
    <col min="1" max="1" width="5.140625" style="297" customWidth="1"/>
    <col min="2" max="2" width="20.140625" style="299" customWidth="1"/>
    <col min="3" max="3" width="150.5703125" style="357" customWidth="1"/>
    <col min="4" max="4" width="11.85546875" style="346" customWidth="1"/>
    <col min="5" max="5" width="38.28515625" style="299" customWidth="1"/>
    <col min="6" max="6" width="9.28515625" style="299" bestFit="1" customWidth="1"/>
    <col min="7" max="7" width="14.85546875" style="299" customWidth="1"/>
    <col min="8" max="8" width="27.85546875" style="299" customWidth="1"/>
    <col min="9" max="9" width="48.5703125" style="299" customWidth="1"/>
    <col min="10" max="10" width="15.42578125" style="299" customWidth="1"/>
    <col min="11" max="11" width="15.5703125" style="299" customWidth="1"/>
    <col min="12" max="12" width="20" style="323" customWidth="1"/>
    <col min="13" max="13" width="9.140625" style="299"/>
    <col min="14" max="14" width="13.140625" style="299" customWidth="1"/>
    <col min="15" max="15" width="9.28515625" style="299" bestFit="1" customWidth="1"/>
    <col min="16" max="16" width="44.28515625" style="299" bestFit="1" customWidth="1"/>
    <col min="17" max="17" width="18.140625" style="299" bestFit="1" customWidth="1"/>
    <col min="18" max="18" width="15.85546875" style="299" bestFit="1" customWidth="1"/>
    <col min="19" max="22" width="18.85546875" style="299" customWidth="1"/>
    <col min="23" max="23" width="20.28515625" style="299" customWidth="1"/>
    <col min="24" max="16384" width="9.140625" style="297"/>
  </cols>
  <sheetData>
    <row r="1" spans="1:23" x14ac:dyDescent="0.2">
      <c r="B1" s="339" t="s">
        <v>469</v>
      </c>
      <c r="C1" s="356"/>
      <c r="L1" s="335"/>
      <c r="S1" s="340" t="s">
        <v>369</v>
      </c>
      <c r="T1" s="341"/>
      <c r="U1" s="341"/>
      <c r="V1" s="341"/>
      <c r="W1" s="342"/>
    </row>
    <row r="2" spans="1:23" ht="135.75" customHeight="1" x14ac:dyDescent="0.2">
      <c r="L2" s="336"/>
      <c r="S2" s="366" t="s">
        <v>370</v>
      </c>
      <c r="T2" s="367"/>
      <c r="U2" s="367"/>
      <c r="V2" s="367"/>
      <c r="W2" s="368"/>
    </row>
    <row r="3" spans="1:23" ht="31.5" customHeight="1" x14ac:dyDescent="0.25">
      <c r="B3" s="298"/>
      <c r="C3" s="358" t="s">
        <v>371</v>
      </c>
      <c r="D3" s="359" t="s">
        <v>372</v>
      </c>
      <c r="E3" s="312" t="s">
        <v>373</v>
      </c>
      <c r="F3" s="313" t="s">
        <v>374</v>
      </c>
      <c r="G3" s="313" t="s">
        <v>375</v>
      </c>
      <c r="H3" s="313" t="s">
        <v>376</v>
      </c>
      <c r="I3" s="313" t="s">
        <v>377</v>
      </c>
      <c r="J3" s="312" t="s">
        <v>9</v>
      </c>
      <c r="K3" s="312" t="s">
        <v>10</v>
      </c>
      <c r="L3" s="318" t="s">
        <v>378</v>
      </c>
      <c r="M3" s="312" t="s">
        <v>13</v>
      </c>
      <c r="N3" s="313" t="s">
        <v>379</v>
      </c>
      <c r="O3" s="313" t="s">
        <v>281</v>
      </c>
      <c r="P3" s="312" t="s">
        <v>380</v>
      </c>
      <c r="Q3" s="312" t="s">
        <v>381</v>
      </c>
      <c r="R3" s="312" t="s">
        <v>382</v>
      </c>
      <c r="S3" s="328" t="s">
        <v>383</v>
      </c>
      <c r="T3" s="329" t="s">
        <v>16</v>
      </c>
      <c r="U3" s="329" t="s">
        <v>17</v>
      </c>
      <c r="V3" s="329" t="s">
        <v>384</v>
      </c>
      <c r="W3" s="330" t="s">
        <v>385</v>
      </c>
    </row>
    <row r="4" spans="1:23" s="302" customFormat="1" ht="27" customHeight="1" x14ac:dyDescent="0.2">
      <c r="A4" s="365" t="s">
        <v>386</v>
      </c>
      <c r="B4" s="369" t="s">
        <v>282</v>
      </c>
      <c r="C4" s="381" t="s">
        <v>387</v>
      </c>
      <c r="D4" s="360" t="s">
        <v>35</v>
      </c>
      <c r="E4" s="300" t="s">
        <v>36</v>
      </c>
      <c r="F4" s="314">
        <v>53.5</v>
      </c>
      <c r="G4" s="300" t="s">
        <v>23</v>
      </c>
      <c r="H4" s="300" t="s">
        <v>283</v>
      </c>
      <c r="I4" s="300" t="s">
        <v>30</v>
      </c>
      <c r="J4" s="300" t="s">
        <v>31</v>
      </c>
      <c r="K4" s="300" t="s">
        <v>32</v>
      </c>
      <c r="L4" s="319">
        <v>37165000</v>
      </c>
      <c r="M4" s="300" t="s">
        <v>27</v>
      </c>
      <c r="N4" s="300">
        <v>170</v>
      </c>
      <c r="O4" s="300">
        <v>200</v>
      </c>
      <c r="P4" s="300" t="s">
        <v>388</v>
      </c>
      <c r="Q4" s="300" t="s">
        <v>389</v>
      </c>
      <c r="R4" s="300" t="s">
        <v>390</v>
      </c>
      <c r="S4" s="324">
        <v>6.529700813206657E-2</v>
      </c>
      <c r="T4" s="301">
        <v>9.4155311787758045E-2</v>
      </c>
      <c r="U4" s="301"/>
      <c r="V4" s="300"/>
      <c r="W4" s="331">
        <v>218617.6471</v>
      </c>
    </row>
    <row r="5" spans="1:23" s="302" customFormat="1" ht="27" customHeight="1" x14ac:dyDescent="0.2">
      <c r="A5" s="365"/>
      <c r="B5" s="370"/>
      <c r="C5" s="382"/>
      <c r="D5" s="360" t="s">
        <v>62</v>
      </c>
      <c r="E5" s="300" t="s">
        <v>63</v>
      </c>
      <c r="F5" s="314">
        <v>51.5</v>
      </c>
      <c r="G5" s="300" t="s">
        <v>23</v>
      </c>
      <c r="H5" s="300" t="s">
        <v>283</v>
      </c>
      <c r="I5" s="300" t="s">
        <v>30</v>
      </c>
      <c r="J5" s="300" t="s">
        <v>31</v>
      </c>
      <c r="K5" s="300" t="s">
        <v>32</v>
      </c>
      <c r="L5" s="319">
        <v>25000000</v>
      </c>
      <c r="M5" s="300" t="s">
        <v>27</v>
      </c>
      <c r="N5" s="300">
        <v>106</v>
      </c>
      <c r="O5" s="300">
        <v>111</v>
      </c>
      <c r="P5" s="300" t="s">
        <v>391</v>
      </c>
      <c r="Q5" s="300" t="s">
        <v>392</v>
      </c>
      <c r="R5" s="300" t="s">
        <v>393</v>
      </c>
      <c r="S5" s="324">
        <v>6.529700813206657E-2</v>
      </c>
      <c r="T5" s="301">
        <v>9.4155311787758045E-2</v>
      </c>
      <c r="U5" s="301"/>
      <c r="V5" s="300"/>
      <c r="W5" s="331">
        <v>235849.05660000001</v>
      </c>
    </row>
    <row r="6" spans="1:23" s="302" customFormat="1" ht="27" customHeight="1" x14ac:dyDescent="0.2">
      <c r="A6" s="365"/>
      <c r="B6" s="371"/>
      <c r="C6" s="383"/>
      <c r="D6" s="360" t="s">
        <v>162</v>
      </c>
      <c r="E6" s="300" t="s">
        <v>163</v>
      </c>
      <c r="F6" s="314">
        <v>45</v>
      </c>
      <c r="G6" s="300" t="s">
        <v>23</v>
      </c>
      <c r="H6" s="300" t="s">
        <v>283</v>
      </c>
      <c r="I6" s="300" t="s">
        <v>30</v>
      </c>
      <c r="J6" s="300" t="s">
        <v>31</v>
      </c>
      <c r="K6" s="300" t="s">
        <v>32</v>
      </c>
      <c r="L6" s="319">
        <v>30500000</v>
      </c>
      <c r="M6" s="300" t="s">
        <v>27</v>
      </c>
      <c r="N6" s="300">
        <v>144</v>
      </c>
      <c r="O6" s="300">
        <v>176</v>
      </c>
      <c r="P6" s="300" t="s">
        <v>394</v>
      </c>
      <c r="Q6" s="300" t="s">
        <v>395</v>
      </c>
      <c r="R6" s="300" t="s">
        <v>396</v>
      </c>
      <c r="S6" s="324">
        <v>6.529700813206657E-2</v>
      </c>
      <c r="T6" s="301">
        <v>9.4155311787758045E-2</v>
      </c>
      <c r="U6" s="301"/>
      <c r="V6" s="300"/>
      <c r="W6" s="331">
        <v>211805.55559999999</v>
      </c>
    </row>
    <row r="7" spans="1:23" s="305" customFormat="1" ht="14.25" customHeight="1" x14ac:dyDescent="0.2">
      <c r="A7" s="365"/>
      <c r="B7" s="372" t="s">
        <v>287</v>
      </c>
      <c r="C7" s="378" t="s">
        <v>397</v>
      </c>
      <c r="D7" s="361" t="s">
        <v>21</v>
      </c>
      <c r="E7" s="303" t="s">
        <v>22</v>
      </c>
      <c r="F7" s="315">
        <v>56</v>
      </c>
      <c r="G7" s="303" t="s">
        <v>23</v>
      </c>
      <c r="H7" s="303" t="s">
        <v>288</v>
      </c>
      <c r="I7" s="303" t="s">
        <v>24</v>
      </c>
      <c r="J7" s="303" t="s">
        <v>25</v>
      </c>
      <c r="K7" s="303" t="s">
        <v>26</v>
      </c>
      <c r="L7" s="320">
        <v>7790000</v>
      </c>
      <c r="M7" s="303" t="s">
        <v>27</v>
      </c>
      <c r="N7" s="303">
        <v>64</v>
      </c>
      <c r="O7" s="303">
        <v>64</v>
      </c>
      <c r="P7" s="303" t="s">
        <v>398</v>
      </c>
      <c r="Q7" s="303" t="s">
        <v>399</v>
      </c>
      <c r="R7" s="303" t="s">
        <v>400</v>
      </c>
      <c r="S7" s="325">
        <v>0.24676831992048059</v>
      </c>
      <c r="T7" s="304">
        <v>0.19597501583349713</v>
      </c>
      <c r="U7" s="304"/>
      <c r="V7" s="303"/>
      <c r="W7" s="332">
        <v>121718.75</v>
      </c>
    </row>
    <row r="8" spans="1:23" s="305" customFormat="1" x14ac:dyDescent="0.2">
      <c r="A8" s="365"/>
      <c r="B8" s="373"/>
      <c r="C8" s="379"/>
      <c r="D8" s="361" t="s">
        <v>53</v>
      </c>
      <c r="E8" s="303" t="s">
        <v>54</v>
      </c>
      <c r="F8" s="315">
        <v>52.5</v>
      </c>
      <c r="G8" s="303" t="s">
        <v>23</v>
      </c>
      <c r="H8" s="303" t="s">
        <v>292</v>
      </c>
      <c r="I8" s="303" t="s">
        <v>55</v>
      </c>
      <c r="J8" s="303" t="s">
        <v>56</v>
      </c>
      <c r="K8" s="303" t="s">
        <v>57</v>
      </c>
      <c r="L8" s="320">
        <v>19950000</v>
      </c>
      <c r="M8" s="303" t="s">
        <v>27</v>
      </c>
      <c r="N8" s="303">
        <v>143</v>
      </c>
      <c r="O8" s="303">
        <v>143</v>
      </c>
      <c r="P8" s="303" t="s">
        <v>401</v>
      </c>
      <c r="Q8" s="303" t="s">
        <v>402</v>
      </c>
      <c r="R8" s="303" t="s">
        <v>403</v>
      </c>
      <c r="S8" s="325">
        <v>0.10532048757800769</v>
      </c>
      <c r="T8" s="304">
        <v>7.1254302269855796E-2</v>
      </c>
      <c r="U8" s="304"/>
      <c r="V8" s="303"/>
      <c r="W8" s="332">
        <v>139510.4895</v>
      </c>
    </row>
    <row r="9" spans="1:23" s="305" customFormat="1" x14ac:dyDescent="0.2">
      <c r="A9" s="365"/>
      <c r="B9" s="373"/>
      <c r="C9" s="379"/>
      <c r="D9" s="361" t="s">
        <v>41</v>
      </c>
      <c r="E9" s="303" t="s">
        <v>42</v>
      </c>
      <c r="F9" s="315">
        <v>52</v>
      </c>
      <c r="G9" s="303" t="s">
        <v>23</v>
      </c>
      <c r="H9" s="303" t="s">
        <v>290</v>
      </c>
      <c r="I9" s="303" t="s">
        <v>43</v>
      </c>
      <c r="J9" s="303" t="s">
        <v>44</v>
      </c>
      <c r="K9" s="303" t="s">
        <v>45</v>
      </c>
      <c r="L9" s="320">
        <v>21000000</v>
      </c>
      <c r="M9" s="303" t="s">
        <v>27</v>
      </c>
      <c r="N9" s="303">
        <v>96</v>
      </c>
      <c r="O9" s="303">
        <v>96</v>
      </c>
      <c r="P9" s="303" t="s">
        <v>404</v>
      </c>
      <c r="Q9" s="303" t="s">
        <v>405</v>
      </c>
      <c r="R9" s="303" t="s">
        <v>406</v>
      </c>
      <c r="S9" s="325">
        <v>0.15953161955053105</v>
      </c>
      <c r="T9" s="304">
        <v>0.10543473406868217</v>
      </c>
      <c r="U9" s="304"/>
      <c r="V9" s="303"/>
      <c r="W9" s="332">
        <v>218750</v>
      </c>
    </row>
    <row r="10" spans="1:23" s="305" customFormat="1" x14ac:dyDescent="0.2">
      <c r="A10" s="365"/>
      <c r="B10" s="373"/>
      <c r="C10" s="379"/>
      <c r="D10" s="361" t="s">
        <v>58</v>
      </c>
      <c r="E10" s="303" t="s">
        <v>59</v>
      </c>
      <c r="F10" s="315">
        <v>51.5</v>
      </c>
      <c r="G10" s="303" t="s">
        <v>23</v>
      </c>
      <c r="H10" s="303" t="s">
        <v>283</v>
      </c>
      <c r="I10" s="303" t="s">
        <v>48</v>
      </c>
      <c r="J10" s="303" t="s">
        <v>60</v>
      </c>
      <c r="K10" s="303" t="s">
        <v>32</v>
      </c>
      <c r="L10" s="320">
        <v>28419000</v>
      </c>
      <c r="M10" s="303" t="s">
        <v>61</v>
      </c>
      <c r="N10" s="303">
        <v>166</v>
      </c>
      <c r="O10" s="303">
        <v>166</v>
      </c>
      <c r="P10" s="303" t="s">
        <v>407</v>
      </c>
      <c r="Q10" s="303" t="s">
        <v>408</v>
      </c>
      <c r="R10" s="303" t="s">
        <v>409</v>
      </c>
      <c r="S10" s="325">
        <v>6.529700813206657E-2</v>
      </c>
      <c r="T10" s="304">
        <v>9.4155311787758045E-2</v>
      </c>
      <c r="U10" s="304"/>
      <c r="V10" s="303"/>
      <c r="W10" s="332">
        <v>171198.79519999999</v>
      </c>
    </row>
    <row r="11" spans="1:23" s="305" customFormat="1" x14ac:dyDescent="0.2">
      <c r="A11" s="365"/>
      <c r="B11" s="373"/>
      <c r="C11" s="379"/>
      <c r="D11" s="361" t="s">
        <v>150</v>
      </c>
      <c r="E11" s="303" t="s">
        <v>151</v>
      </c>
      <c r="F11" s="315">
        <v>51</v>
      </c>
      <c r="G11" s="303" t="s">
        <v>143</v>
      </c>
      <c r="H11" s="303" t="s">
        <v>297</v>
      </c>
      <c r="I11" s="303" t="s">
        <v>152</v>
      </c>
      <c r="J11" s="303" t="s">
        <v>153</v>
      </c>
      <c r="K11" s="303" t="s">
        <v>154</v>
      </c>
      <c r="L11" s="320">
        <v>6700000</v>
      </c>
      <c r="M11" s="303" t="s">
        <v>27</v>
      </c>
      <c r="N11" s="303">
        <v>72</v>
      </c>
      <c r="O11" s="303">
        <v>72</v>
      </c>
      <c r="P11" s="303" t="s">
        <v>410</v>
      </c>
      <c r="Q11" s="303" t="s">
        <v>411</v>
      </c>
      <c r="R11" s="303" t="s">
        <v>412</v>
      </c>
      <c r="S11" s="325">
        <v>0.16135193049164062</v>
      </c>
      <c r="T11" s="304">
        <v>0.21795296455780058</v>
      </c>
      <c r="U11" s="304"/>
      <c r="V11" s="303"/>
      <c r="W11" s="332">
        <v>93055.555600000007</v>
      </c>
    </row>
    <row r="12" spans="1:23" s="305" customFormat="1" x14ac:dyDescent="0.2">
      <c r="A12" s="365"/>
      <c r="B12" s="373"/>
      <c r="C12" s="379"/>
      <c r="D12" s="361" t="s">
        <v>114</v>
      </c>
      <c r="E12" s="303" t="s">
        <v>115</v>
      </c>
      <c r="F12" s="315">
        <v>49</v>
      </c>
      <c r="G12" s="303" t="s">
        <v>23</v>
      </c>
      <c r="H12" s="303" t="s">
        <v>299</v>
      </c>
      <c r="I12" s="303" t="s">
        <v>116</v>
      </c>
      <c r="J12" s="303" t="s">
        <v>117</v>
      </c>
      <c r="K12" s="303" t="s">
        <v>118</v>
      </c>
      <c r="L12" s="320">
        <v>19500000</v>
      </c>
      <c r="M12" s="303" t="s">
        <v>27</v>
      </c>
      <c r="N12" s="303">
        <v>120</v>
      </c>
      <c r="O12" s="303">
        <v>120</v>
      </c>
      <c r="P12" s="303" t="s">
        <v>413</v>
      </c>
      <c r="Q12" s="303" t="s">
        <v>414</v>
      </c>
      <c r="R12" s="303" t="s">
        <v>415</v>
      </c>
      <c r="S12" s="325">
        <v>0.1834499884854095</v>
      </c>
      <c r="T12" s="304">
        <v>9.2034535792054326E-2</v>
      </c>
      <c r="U12" s="304"/>
      <c r="V12" s="303"/>
      <c r="W12" s="332">
        <v>162500</v>
      </c>
    </row>
    <row r="13" spans="1:23" s="305" customFormat="1" x14ac:dyDescent="0.2">
      <c r="A13" s="365"/>
      <c r="B13" s="373"/>
      <c r="C13" s="379"/>
      <c r="D13" s="361" t="s">
        <v>66</v>
      </c>
      <c r="E13" s="303" t="s">
        <v>67</v>
      </c>
      <c r="F13" s="315">
        <v>48</v>
      </c>
      <c r="G13" s="303" t="s">
        <v>23</v>
      </c>
      <c r="H13" s="303" t="s">
        <v>294</v>
      </c>
      <c r="I13" s="303" t="s">
        <v>68</v>
      </c>
      <c r="J13" s="303" t="s">
        <v>69</v>
      </c>
      <c r="K13" s="303" t="s">
        <v>70</v>
      </c>
      <c r="L13" s="320">
        <v>10863799</v>
      </c>
      <c r="M13" s="303" t="s">
        <v>27</v>
      </c>
      <c r="N13" s="303">
        <v>81</v>
      </c>
      <c r="O13" s="303">
        <v>81</v>
      </c>
      <c r="P13" s="303" t="s">
        <v>416</v>
      </c>
      <c r="Q13" s="303" t="s">
        <v>417</v>
      </c>
      <c r="R13" s="303" t="s">
        <v>418</v>
      </c>
      <c r="S13" s="325">
        <v>0.17512418543091757</v>
      </c>
      <c r="T13" s="304">
        <v>0.12082319097145386</v>
      </c>
      <c r="U13" s="304"/>
      <c r="V13" s="303"/>
      <c r="W13" s="332">
        <v>134120.97529999999</v>
      </c>
    </row>
    <row r="14" spans="1:23" s="305" customFormat="1" x14ac:dyDescent="0.2">
      <c r="A14" s="365"/>
      <c r="B14" s="373"/>
      <c r="C14" s="379"/>
      <c r="D14" s="361" t="s">
        <v>141</v>
      </c>
      <c r="E14" s="303" t="s">
        <v>142</v>
      </c>
      <c r="F14" s="315">
        <v>47</v>
      </c>
      <c r="G14" s="303" t="s">
        <v>143</v>
      </c>
      <c r="H14" s="303" t="s">
        <v>303</v>
      </c>
      <c r="I14" s="303" t="s">
        <v>144</v>
      </c>
      <c r="J14" s="303" t="s">
        <v>145</v>
      </c>
      <c r="K14" s="303" t="s">
        <v>146</v>
      </c>
      <c r="L14" s="320">
        <v>22000000</v>
      </c>
      <c r="M14" s="303" t="s">
        <v>27</v>
      </c>
      <c r="N14" s="303">
        <v>175</v>
      </c>
      <c r="O14" s="303">
        <v>182</v>
      </c>
      <c r="P14" s="303" t="s">
        <v>419</v>
      </c>
      <c r="Q14" s="303" t="s">
        <v>420</v>
      </c>
      <c r="R14" s="303" t="s">
        <v>421</v>
      </c>
      <c r="S14" s="325">
        <v>0.23648405507679998</v>
      </c>
      <c r="T14" s="304">
        <v>0.12450224755445997</v>
      </c>
      <c r="U14" s="304"/>
      <c r="V14" s="303"/>
      <c r="W14" s="332">
        <v>125714.28569999999</v>
      </c>
    </row>
    <row r="15" spans="1:23" s="305" customFormat="1" x14ac:dyDescent="0.2">
      <c r="A15" s="365"/>
      <c r="B15" s="373"/>
      <c r="C15" s="379"/>
      <c r="D15" s="361" t="s">
        <v>133</v>
      </c>
      <c r="E15" s="303" t="s">
        <v>134</v>
      </c>
      <c r="F15" s="315">
        <v>45</v>
      </c>
      <c r="G15" s="303" t="s">
        <v>23</v>
      </c>
      <c r="H15" s="303" t="s">
        <v>301</v>
      </c>
      <c r="I15" s="303" t="s">
        <v>135</v>
      </c>
      <c r="J15" s="303" t="s">
        <v>136</v>
      </c>
      <c r="K15" s="303" t="s">
        <v>137</v>
      </c>
      <c r="L15" s="320">
        <v>19400000</v>
      </c>
      <c r="M15" s="303" t="s">
        <v>27</v>
      </c>
      <c r="N15" s="303">
        <v>192</v>
      </c>
      <c r="O15" s="303">
        <v>192</v>
      </c>
      <c r="P15" s="303" t="s">
        <v>422</v>
      </c>
      <c r="Q15" s="303" t="s">
        <v>423</v>
      </c>
      <c r="R15" s="303" t="s">
        <v>424</v>
      </c>
      <c r="S15" s="325">
        <v>0.11145650323456767</v>
      </c>
      <c r="T15" s="304">
        <v>4.9665988963113562E-2</v>
      </c>
      <c r="U15" s="304"/>
      <c r="V15" s="303"/>
      <c r="W15" s="332">
        <v>101041.6667</v>
      </c>
    </row>
    <row r="16" spans="1:23" s="305" customFormat="1" x14ac:dyDescent="0.2">
      <c r="A16" s="365"/>
      <c r="B16" s="373"/>
      <c r="C16" s="379"/>
      <c r="D16" s="361" t="s">
        <v>225</v>
      </c>
      <c r="E16" s="303" t="s">
        <v>226</v>
      </c>
      <c r="F16" s="315">
        <v>41</v>
      </c>
      <c r="G16" s="303" t="s">
        <v>143</v>
      </c>
      <c r="H16" s="303" t="s">
        <v>307</v>
      </c>
      <c r="I16" s="303" t="s">
        <v>227</v>
      </c>
      <c r="J16" s="303" t="s">
        <v>228</v>
      </c>
      <c r="K16" s="303" t="s">
        <v>229</v>
      </c>
      <c r="L16" s="320">
        <v>28000000</v>
      </c>
      <c r="M16" s="303" t="s">
        <v>27</v>
      </c>
      <c r="N16" s="303">
        <v>120</v>
      </c>
      <c r="O16" s="303">
        <v>120</v>
      </c>
      <c r="P16" s="303" t="s">
        <v>425</v>
      </c>
      <c r="Q16" s="303" t="s">
        <v>395</v>
      </c>
      <c r="R16" s="303" t="s">
        <v>396</v>
      </c>
      <c r="S16" s="325">
        <v>0.22540972429510528</v>
      </c>
      <c r="T16" s="304">
        <v>0.11288045701017191</v>
      </c>
      <c r="U16" s="304"/>
      <c r="V16" s="303"/>
      <c r="W16" s="332">
        <v>233333.3333</v>
      </c>
    </row>
    <row r="17" spans="1:23" s="305" customFormat="1" x14ac:dyDescent="0.2">
      <c r="A17" s="365"/>
      <c r="B17" s="374"/>
      <c r="C17" s="380"/>
      <c r="D17" s="361" t="s">
        <v>190</v>
      </c>
      <c r="E17" s="303" t="s">
        <v>191</v>
      </c>
      <c r="F17" s="315">
        <v>41</v>
      </c>
      <c r="G17" s="303" t="s">
        <v>143</v>
      </c>
      <c r="H17" s="303" t="s">
        <v>305</v>
      </c>
      <c r="I17" s="303" t="s">
        <v>192</v>
      </c>
      <c r="J17" s="303" t="s">
        <v>193</v>
      </c>
      <c r="K17" s="303" t="s">
        <v>194</v>
      </c>
      <c r="L17" s="320">
        <v>10500000</v>
      </c>
      <c r="M17" s="303" t="s">
        <v>27</v>
      </c>
      <c r="N17" s="303">
        <v>100</v>
      </c>
      <c r="O17" s="303">
        <v>100</v>
      </c>
      <c r="P17" s="303" t="s">
        <v>426</v>
      </c>
      <c r="Q17" s="303" t="s">
        <v>427</v>
      </c>
      <c r="R17" s="303" t="s">
        <v>428</v>
      </c>
      <c r="S17" s="325">
        <v>0.13750622223736958</v>
      </c>
      <c r="T17" s="304">
        <v>9.4695219021208851E-2</v>
      </c>
      <c r="U17" s="304"/>
      <c r="V17" s="303"/>
      <c r="W17" s="332">
        <v>105000</v>
      </c>
    </row>
    <row r="18" spans="1:23" s="308" customFormat="1" ht="14.25" customHeight="1" x14ac:dyDescent="0.2">
      <c r="A18" s="365"/>
      <c r="B18" s="375" t="s">
        <v>309</v>
      </c>
      <c r="C18" s="384" t="s">
        <v>429</v>
      </c>
      <c r="D18" s="362" t="s">
        <v>186</v>
      </c>
      <c r="E18" s="306" t="s">
        <v>187</v>
      </c>
      <c r="F18" s="316">
        <v>48</v>
      </c>
      <c r="G18" s="306" t="s">
        <v>143</v>
      </c>
      <c r="H18" s="306" t="s">
        <v>283</v>
      </c>
      <c r="I18" s="306" t="s">
        <v>30</v>
      </c>
      <c r="J18" s="306" t="s">
        <v>31</v>
      </c>
      <c r="K18" s="306" t="s">
        <v>32</v>
      </c>
      <c r="L18" s="321">
        <v>14500000</v>
      </c>
      <c r="M18" s="306" t="s">
        <v>101</v>
      </c>
      <c r="N18" s="306">
        <v>124</v>
      </c>
      <c r="O18" s="306">
        <v>131</v>
      </c>
      <c r="P18" s="306" t="s">
        <v>430</v>
      </c>
      <c r="Q18" s="306" t="s">
        <v>431</v>
      </c>
      <c r="R18" s="306" t="s">
        <v>432</v>
      </c>
      <c r="S18" s="326">
        <v>6.529700813206657E-2</v>
      </c>
      <c r="T18" s="307">
        <v>9.4155311787758045E-2</v>
      </c>
      <c r="U18" s="307"/>
      <c r="V18" s="306"/>
      <c r="W18" s="333">
        <v>116935.48390000001</v>
      </c>
    </row>
    <row r="19" spans="1:23" s="308" customFormat="1" x14ac:dyDescent="0.2">
      <c r="A19" s="365"/>
      <c r="B19" s="376"/>
      <c r="C19" s="385"/>
      <c r="D19" s="362" t="s">
        <v>155</v>
      </c>
      <c r="E19" s="306" t="s">
        <v>156</v>
      </c>
      <c r="F19" s="316">
        <v>47</v>
      </c>
      <c r="G19" s="306" t="s">
        <v>143</v>
      </c>
      <c r="H19" s="306" t="s">
        <v>283</v>
      </c>
      <c r="I19" s="306" t="s">
        <v>30</v>
      </c>
      <c r="J19" s="306" t="s">
        <v>31</v>
      </c>
      <c r="K19" s="306" t="s">
        <v>32</v>
      </c>
      <c r="L19" s="321">
        <v>49500000</v>
      </c>
      <c r="M19" s="306" t="s">
        <v>61</v>
      </c>
      <c r="N19" s="306">
        <v>276</v>
      </c>
      <c r="O19" s="306">
        <v>282</v>
      </c>
      <c r="P19" s="306" t="s">
        <v>433</v>
      </c>
      <c r="Q19" s="306" t="s">
        <v>431</v>
      </c>
      <c r="R19" s="306" t="s">
        <v>432</v>
      </c>
      <c r="S19" s="326">
        <v>6.529700813206657E-2</v>
      </c>
      <c r="T19" s="307">
        <v>9.4155311787758045E-2</v>
      </c>
      <c r="U19" s="307"/>
      <c r="V19" s="306"/>
      <c r="W19" s="333">
        <v>179347.82610000001</v>
      </c>
    </row>
    <row r="20" spans="1:23" s="308" customFormat="1" x14ac:dyDescent="0.2">
      <c r="A20" s="365"/>
      <c r="B20" s="376"/>
      <c r="C20" s="385"/>
      <c r="D20" s="362" t="s">
        <v>230</v>
      </c>
      <c r="E20" s="306" t="s">
        <v>231</v>
      </c>
      <c r="F20" s="316">
        <v>47</v>
      </c>
      <c r="G20" s="306" t="s">
        <v>143</v>
      </c>
      <c r="H20" s="306" t="s">
        <v>283</v>
      </c>
      <c r="I20" s="306" t="s">
        <v>232</v>
      </c>
      <c r="J20" s="306" t="s">
        <v>233</v>
      </c>
      <c r="K20" s="306" t="s">
        <v>106</v>
      </c>
      <c r="L20" s="321">
        <v>24755220</v>
      </c>
      <c r="M20" s="306" t="s">
        <v>27</v>
      </c>
      <c r="N20" s="306">
        <v>168</v>
      </c>
      <c r="O20" s="306">
        <v>168</v>
      </c>
      <c r="P20" s="306" t="s">
        <v>434</v>
      </c>
      <c r="Q20" s="306" t="s">
        <v>435</v>
      </c>
      <c r="R20" s="306" t="s">
        <v>436</v>
      </c>
      <c r="S20" s="326">
        <v>6.529700813206657E-2</v>
      </c>
      <c r="T20" s="307">
        <v>0.11459274757654167</v>
      </c>
      <c r="U20" s="307"/>
      <c r="V20" s="306"/>
      <c r="W20" s="333">
        <v>147352.5</v>
      </c>
    </row>
    <row r="21" spans="1:23" s="308" customFormat="1" x14ac:dyDescent="0.2">
      <c r="A21" s="365"/>
      <c r="B21" s="376"/>
      <c r="C21" s="385"/>
      <c r="D21" s="362" t="s">
        <v>179</v>
      </c>
      <c r="E21" s="306" t="s">
        <v>180</v>
      </c>
      <c r="F21" s="316">
        <v>46</v>
      </c>
      <c r="G21" s="306" t="s">
        <v>143</v>
      </c>
      <c r="H21" s="306" t="s">
        <v>283</v>
      </c>
      <c r="I21" s="306" t="s">
        <v>181</v>
      </c>
      <c r="J21" s="306" t="s">
        <v>31</v>
      </c>
      <c r="K21" s="306" t="s">
        <v>32</v>
      </c>
      <c r="L21" s="321">
        <v>31484750</v>
      </c>
      <c r="M21" s="306" t="s">
        <v>101</v>
      </c>
      <c r="N21" s="306">
        <v>237</v>
      </c>
      <c r="O21" s="306">
        <v>237</v>
      </c>
      <c r="P21" s="306" t="s">
        <v>437</v>
      </c>
      <c r="Q21" s="306" t="s">
        <v>438</v>
      </c>
      <c r="R21" s="306" t="s">
        <v>439</v>
      </c>
      <c r="S21" s="326">
        <v>6.529700813206657E-2</v>
      </c>
      <c r="T21" s="307">
        <v>9.4155311787758045E-2</v>
      </c>
      <c r="U21" s="307"/>
      <c r="V21" s="306"/>
      <c r="W21" s="333">
        <v>132847.04639999999</v>
      </c>
    </row>
    <row r="22" spans="1:23" s="308" customFormat="1" x14ac:dyDescent="0.2">
      <c r="A22" s="365"/>
      <c r="B22" s="376"/>
      <c r="C22" s="385"/>
      <c r="D22" s="362" t="s">
        <v>234</v>
      </c>
      <c r="E22" s="306" t="s">
        <v>235</v>
      </c>
      <c r="F22" s="316">
        <v>46</v>
      </c>
      <c r="G22" s="306" t="s">
        <v>143</v>
      </c>
      <c r="H22" s="306" t="s">
        <v>283</v>
      </c>
      <c r="I22" s="306" t="s">
        <v>30</v>
      </c>
      <c r="J22" s="306" t="s">
        <v>31</v>
      </c>
      <c r="K22" s="306" t="s">
        <v>32</v>
      </c>
      <c r="L22" s="321">
        <v>27000000</v>
      </c>
      <c r="M22" s="306" t="s">
        <v>27</v>
      </c>
      <c r="N22" s="306">
        <v>201</v>
      </c>
      <c r="O22" s="306">
        <v>201</v>
      </c>
      <c r="P22" s="306" t="s">
        <v>440</v>
      </c>
      <c r="Q22" s="306" t="s">
        <v>441</v>
      </c>
      <c r="R22" s="306" t="s">
        <v>442</v>
      </c>
      <c r="S22" s="326">
        <v>6.529700813206657E-2</v>
      </c>
      <c r="T22" s="307">
        <v>9.4155311787758045E-2</v>
      </c>
      <c r="U22" s="307"/>
      <c r="V22" s="306"/>
      <c r="W22" s="333">
        <v>134328.35819999999</v>
      </c>
    </row>
    <row r="23" spans="1:23" s="308" customFormat="1" x14ac:dyDescent="0.2">
      <c r="A23" s="365"/>
      <c r="B23" s="377"/>
      <c r="C23" s="386"/>
      <c r="D23" s="362" t="s">
        <v>184</v>
      </c>
      <c r="E23" s="306" t="s">
        <v>185</v>
      </c>
      <c r="F23" s="316">
        <v>46</v>
      </c>
      <c r="G23" s="306" t="s">
        <v>143</v>
      </c>
      <c r="H23" s="306" t="s">
        <v>283</v>
      </c>
      <c r="I23" s="306" t="s">
        <v>30</v>
      </c>
      <c r="J23" s="306" t="s">
        <v>31</v>
      </c>
      <c r="K23" s="306" t="s">
        <v>32</v>
      </c>
      <c r="L23" s="321">
        <v>22900000</v>
      </c>
      <c r="M23" s="306" t="s">
        <v>61</v>
      </c>
      <c r="N23" s="306">
        <v>240</v>
      </c>
      <c r="O23" s="306">
        <v>240</v>
      </c>
      <c r="P23" s="306" t="s">
        <v>443</v>
      </c>
      <c r="Q23" s="306" t="s">
        <v>444</v>
      </c>
      <c r="R23" s="306" t="s">
        <v>445</v>
      </c>
      <c r="S23" s="326">
        <v>6.529700813206657E-2</v>
      </c>
      <c r="T23" s="307">
        <v>9.4155311787758045E-2</v>
      </c>
      <c r="U23" s="307"/>
      <c r="V23" s="306"/>
      <c r="W23" s="333">
        <v>95416.666700000002</v>
      </c>
    </row>
    <row r="24" spans="1:23" s="344" customFormat="1" ht="18.75" customHeight="1" x14ac:dyDescent="0.2">
      <c r="A24" s="365"/>
      <c r="B24" s="387" t="s">
        <v>312</v>
      </c>
      <c r="C24" s="389" t="s">
        <v>446</v>
      </c>
      <c r="D24" s="363" t="s">
        <v>182</v>
      </c>
      <c r="E24" s="309" t="s">
        <v>183</v>
      </c>
      <c r="F24" s="317">
        <v>46</v>
      </c>
      <c r="G24" s="309" t="s">
        <v>143</v>
      </c>
      <c r="H24" s="309" t="s">
        <v>283</v>
      </c>
      <c r="I24" s="309" t="s">
        <v>181</v>
      </c>
      <c r="J24" s="309" t="s">
        <v>105</v>
      </c>
      <c r="K24" s="309" t="s">
        <v>106</v>
      </c>
      <c r="L24" s="322">
        <v>28233250</v>
      </c>
      <c r="M24" s="309" t="s">
        <v>101</v>
      </c>
      <c r="N24" s="309">
        <v>219</v>
      </c>
      <c r="O24" s="309">
        <v>219</v>
      </c>
      <c r="P24" s="309" t="s">
        <v>447</v>
      </c>
      <c r="Q24" s="309" t="s">
        <v>438</v>
      </c>
      <c r="R24" s="309" t="s">
        <v>439</v>
      </c>
      <c r="S24" s="327">
        <v>6.529700813206657E-2</v>
      </c>
      <c r="T24" s="310">
        <v>0.11459274757654167</v>
      </c>
      <c r="U24" s="343"/>
      <c r="V24" s="311"/>
      <c r="W24" s="334">
        <v>128918.9498</v>
      </c>
    </row>
    <row r="25" spans="1:23" s="355" customFormat="1" ht="17.25" customHeight="1" x14ac:dyDescent="0.2">
      <c r="A25" s="365"/>
      <c r="B25" s="388"/>
      <c r="C25" s="390"/>
      <c r="D25" s="364" t="s">
        <v>33</v>
      </c>
      <c r="E25" s="347" t="s">
        <v>34</v>
      </c>
      <c r="F25" s="348">
        <v>54</v>
      </c>
      <c r="G25" s="347" t="s">
        <v>23</v>
      </c>
      <c r="H25" s="347" t="s">
        <v>283</v>
      </c>
      <c r="I25" s="347" t="s">
        <v>30</v>
      </c>
      <c r="J25" s="347" t="s">
        <v>31</v>
      </c>
      <c r="K25" s="347" t="s">
        <v>32</v>
      </c>
      <c r="L25" s="349">
        <v>49000000</v>
      </c>
      <c r="M25" s="347" t="s">
        <v>27</v>
      </c>
      <c r="N25" s="347">
        <v>145</v>
      </c>
      <c r="O25" s="347">
        <v>170</v>
      </c>
      <c r="P25" s="347" t="s">
        <v>448</v>
      </c>
      <c r="Q25" s="347" t="s">
        <v>449</v>
      </c>
      <c r="R25" s="347" t="s">
        <v>450</v>
      </c>
      <c r="S25" s="350">
        <v>6.529700813206657E-2</v>
      </c>
      <c r="T25" s="351">
        <v>9.4155311787758045E-2</v>
      </c>
      <c r="U25" s="352">
        <v>0.12280000000000001</v>
      </c>
      <c r="V25" s="353">
        <v>0.57743877551020406</v>
      </c>
      <c r="W25" s="354">
        <v>337931.03450000001</v>
      </c>
    </row>
    <row r="26" spans="1:23" s="345" customFormat="1" x14ac:dyDescent="0.2">
      <c r="B26" s="388"/>
      <c r="C26" s="390"/>
      <c r="D26" s="364" t="s">
        <v>169</v>
      </c>
      <c r="E26" s="347" t="s">
        <v>170</v>
      </c>
      <c r="F26" s="348">
        <v>46</v>
      </c>
      <c r="G26" s="347" t="s">
        <v>143</v>
      </c>
      <c r="H26" s="347" t="s">
        <v>297</v>
      </c>
      <c r="I26" s="347" t="s">
        <v>171</v>
      </c>
      <c r="J26" s="347" t="s">
        <v>172</v>
      </c>
      <c r="K26" s="347" t="s">
        <v>173</v>
      </c>
      <c r="L26" s="349">
        <v>6250000</v>
      </c>
      <c r="M26" s="347" t="s">
        <v>27</v>
      </c>
      <c r="N26" s="347">
        <v>84</v>
      </c>
      <c r="O26" s="347">
        <v>84</v>
      </c>
      <c r="P26" s="347" t="s">
        <v>463</v>
      </c>
      <c r="Q26" s="347" t="s">
        <v>464</v>
      </c>
      <c r="R26" s="347" t="s">
        <v>465</v>
      </c>
      <c r="S26" s="350">
        <v>0.16135193049164062</v>
      </c>
      <c r="T26" s="351">
        <v>0.19840472302474563</v>
      </c>
      <c r="U26" s="352"/>
      <c r="V26" s="353"/>
      <c r="W26" s="354">
        <v>74404.761899999998</v>
      </c>
    </row>
    <row r="27" spans="1:23" s="345" customFormat="1" x14ac:dyDescent="0.2">
      <c r="B27" s="388"/>
      <c r="C27" s="390"/>
      <c r="D27" s="364" t="s">
        <v>39</v>
      </c>
      <c r="E27" s="347" t="s">
        <v>40</v>
      </c>
      <c r="F27" s="348">
        <v>54</v>
      </c>
      <c r="G27" s="347" t="s">
        <v>23</v>
      </c>
      <c r="H27" s="347" t="s">
        <v>283</v>
      </c>
      <c r="I27" s="347" t="s">
        <v>30</v>
      </c>
      <c r="J27" s="347" t="s">
        <v>31</v>
      </c>
      <c r="K27" s="347" t="s">
        <v>32</v>
      </c>
      <c r="L27" s="349">
        <v>23062869</v>
      </c>
      <c r="M27" s="347" t="s">
        <v>27</v>
      </c>
      <c r="N27" s="347">
        <v>92</v>
      </c>
      <c r="O27" s="347">
        <v>109</v>
      </c>
      <c r="P27" s="347" t="s">
        <v>466</v>
      </c>
      <c r="Q27" s="347" t="s">
        <v>467</v>
      </c>
      <c r="R27" s="347" t="s">
        <v>468</v>
      </c>
      <c r="S27" s="350">
        <v>6.529700813206657E-2</v>
      </c>
      <c r="T27" s="351">
        <v>9.4155311787758045E-2</v>
      </c>
      <c r="U27" s="352">
        <v>0.12280000000000001</v>
      </c>
      <c r="V27" s="353">
        <v>0.17343895939399387</v>
      </c>
      <c r="W27" s="354">
        <v>1356639.3529000001</v>
      </c>
    </row>
  </sheetData>
  <mergeCells count="10">
    <mergeCell ref="A4:A25"/>
    <mergeCell ref="S2:W2"/>
    <mergeCell ref="B4:B6"/>
    <mergeCell ref="B7:B17"/>
    <mergeCell ref="B18:B23"/>
    <mergeCell ref="C7:C17"/>
    <mergeCell ref="C4:C6"/>
    <mergeCell ref="C18:C23"/>
    <mergeCell ref="B24:B27"/>
    <mergeCell ref="C24:C27"/>
  </mergeCells>
  <conditionalFormatting sqref="F4:F25">
    <cfRule type="cellIs" dxfId="4" priority="15" operator="greaterThan">
      <formula>#REF!</formula>
    </cfRule>
    <cfRule type="cellIs" dxfId="3" priority="16" operator="greaterThan">
      <formula>#REF!</formula>
    </cfRule>
  </conditionalFormatting>
  <conditionalFormatting sqref="F26:F27">
    <cfRule type="cellIs" dxfId="2" priority="1" operator="greaterThan">
      <formula>#REF!</formula>
    </cfRule>
    <cfRule type="cellIs" dxfId="1" priority="2" operator="greaterThan">
      <formula>#REF!</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0287C-A767-4789-BD2E-5260BCB49DE4}">
  <dimension ref="A1:Y80"/>
  <sheetViews>
    <sheetView zoomScale="130" zoomScaleNormal="130" workbookViewId="0">
      <selection activeCell="H75" sqref="H75"/>
    </sheetView>
  </sheetViews>
  <sheetFormatPr defaultColWidth="8.7109375" defaultRowHeight="13.5" customHeight="1" x14ac:dyDescent="0.25"/>
  <cols>
    <col min="1" max="1" width="20" style="32" bestFit="1" customWidth="1"/>
    <col min="2" max="2" width="20" style="32" customWidth="1"/>
    <col min="3" max="3" width="8.7109375" style="32" bestFit="1" customWidth="1"/>
    <col min="4" max="4" width="32.28515625" style="32" bestFit="1" customWidth="1"/>
    <col min="5" max="5" width="8.7109375" style="32" customWidth="1"/>
    <col min="6" max="6" width="18.5703125" style="32" hidden="1" customWidth="1"/>
    <col min="7" max="7" width="21.42578125" style="32" customWidth="1"/>
    <col min="8" max="8" width="16.28515625" style="32" customWidth="1"/>
    <col min="9" max="9" width="17.85546875" style="32" bestFit="1" customWidth="1"/>
    <col min="10" max="10" width="22.85546875" style="32" hidden="1" customWidth="1"/>
    <col min="11" max="11" width="22.85546875" style="32" bestFit="1" customWidth="1"/>
    <col min="12" max="12" width="44.140625" style="32" customWidth="1"/>
    <col min="13" max="13" width="8.7109375" style="32" customWidth="1"/>
    <col min="14" max="14" width="10.42578125" style="32" customWidth="1"/>
    <col min="15" max="16" width="8.7109375" style="32"/>
    <col min="17" max="17" width="14" style="32" bestFit="1" customWidth="1"/>
    <col min="18" max="18" width="8.7109375" style="32"/>
    <col min="19" max="19" width="77.7109375" style="32" bestFit="1" customWidth="1"/>
    <col min="20" max="20" width="19.42578125" style="32" bestFit="1" customWidth="1"/>
    <col min="21" max="21" width="19.5703125" style="32" bestFit="1" customWidth="1"/>
    <col min="22" max="22" width="27" style="32" bestFit="1" customWidth="1"/>
    <col min="23" max="23" width="34" style="32" bestFit="1" customWidth="1"/>
    <col min="24" max="24" width="28.85546875" style="32" bestFit="1" customWidth="1"/>
    <col min="25" max="25" width="14.42578125" style="32" bestFit="1" customWidth="1"/>
    <col min="26" max="16384" width="8.7109375" style="32"/>
  </cols>
  <sheetData>
    <row r="1" spans="1:25" s="1" customFormat="1" ht="13.5" customHeight="1" x14ac:dyDescent="0.25">
      <c r="A1" s="258" t="s">
        <v>275</v>
      </c>
      <c r="B1" s="258" t="s">
        <v>276</v>
      </c>
      <c r="C1" s="1" t="s">
        <v>0</v>
      </c>
      <c r="D1" s="1" t="s">
        <v>1</v>
      </c>
      <c r="E1" s="1" t="s">
        <v>2</v>
      </c>
      <c r="F1" s="1" t="s">
        <v>3</v>
      </c>
      <c r="G1" s="1" t="s">
        <v>277</v>
      </c>
      <c r="H1" s="1" t="s">
        <v>8</v>
      </c>
      <c r="I1" s="1" t="s">
        <v>4</v>
      </c>
      <c r="J1" s="1" t="s">
        <v>5</v>
      </c>
      <c r="K1" s="1" t="s">
        <v>278</v>
      </c>
      <c r="L1" s="1" t="s">
        <v>6</v>
      </c>
      <c r="M1" s="1" t="s">
        <v>7</v>
      </c>
      <c r="N1" s="1" t="s">
        <v>9</v>
      </c>
      <c r="O1" s="1" t="s">
        <v>10</v>
      </c>
      <c r="P1" s="1" t="s">
        <v>11</v>
      </c>
      <c r="Q1" s="1" t="s">
        <v>12</v>
      </c>
      <c r="R1" s="1" t="s">
        <v>13</v>
      </c>
      <c r="S1" s="1" t="s">
        <v>14</v>
      </c>
      <c r="T1" s="1" t="s">
        <v>15</v>
      </c>
      <c r="U1" s="1" t="s">
        <v>16</v>
      </c>
      <c r="V1" s="1" t="s">
        <v>17</v>
      </c>
      <c r="W1" s="1" t="s">
        <v>18</v>
      </c>
      <c r="X1" s="1" t="s">
        <v>19</v>
      </c>
      <c r="Y1" s="1" t="s">
        <v>20</v>
      </c>
    </row>
    <row r="2" spans="1:25" s="220" customFormat="1" ht="13.5" customHeight="1" x14ac:dyDescent="0.3">
      <c r="A2" s="172" t="s">
        <v>282</v>
      </c>
      <c r="B2" s="172" t="s">
        <v>282</v>
      </c>
      <c r="C2" s="172" t="s">
        <v>35</v>
      </c>
      <c r="D2" s="174" t="s">
        <v>36</v>
      </c>
      <c r="E2" s="176">
        <v>53.5</v>
      </c>
      <c r="F2" s="178">
        <v>53.5</v>
      </c>
      <c r="G2" s="178">
        <v>53.5</v>
      </c>
      <c r="H2" s="178"/>
      <c r="I2" s="180" t="s">
        <v>23</v>
      </c>
      <c r="J2" s="168" t="s">
        <v>283</v>
      </c>
      <c r="K2" s="168" t="s">
        <v>283</v>
      </c>
      <c r="L2" s="180" t="s">
        <v>30</v>
      </c>
      <c r="M2" s="168"/>
      <c r="N2" s="182" t="s">
        <v>31</v>
      </c>
      <c r="O2" s="180" t="s">
        <v>32</v>
      </c>
      <c r="P2" s="168"/>
      <c r="Q2" s="184">
        <v>37165000</v>
      </c>
      <c r="R2" s="182" t="s">
        <v>27</v>
      </c>
      <c r="S2" s="168" t="s">
        <v>451</v>
      </c>
      <c r="T2" s="168"/>
      <c r="U2" s="168"/>
      <c r="V2" s="168"/>
      <c r="W2" s="168"/>
      <c r="X2" s="168"/>
      <c r="Y2" s="168"/>
    </row>
    <row r="3" spans="1:25" s="149" customFormat="1" ht="13.5" customHeight="1" x14ac:dyDescent="0.3">
      <c r="A3" s="172" t="s">
        <v>282</v>
      </c>
      <c r="B3" s="172" t="s">
        <v>282</v>
      </c>
      <c r="C3" s="173" t="s">
        <v>62</v>
      </c>
      <c r="D3" s="175" t="s">
        <v>63</v>
      </c>
      <c r="E3" s="177">
        <v>51.5</v>
      </c>
      <c r="F3" s="179">
        <v>51.5</v>
      </c>
      <c r="G3" s="179">
        <v>51.5</v>
      </c>
      <c r="H3" s="179"/>
      <c r="I3" s="181" t="s">
        <v>23</v>
      </c>
      <c r="J3" s="168" t="s">
        <v>283</v>
      </c>
      <c r="K3" s="168" t="s">
        <v>283</v>
      </c>
      <c r="L3" s="181" t="s">
        <v>30</v>
      </c>
      <c r="M3" s="168"/>
      <c r="N3" s="171" t="s">
        <v>31</v>
      </c>
      <c r="O3" s="170" t="s">
        <v>32</v>
      </c>
      <c r="P3" s="168"/>
      <c r="Q3" s="185">
        <v>25000000</v>
      </c>
      <c r="R3" s="171" t="s">
        <v>27</v>
      </c>
      <c r="S3" s="168" t="s">
        <v>285</v>
      </c>
      <c r="T3" s="168"/>
      <c r="U3" s="168"/>
      <c r="V3" s="168"/>
      <c r="W3" s="168"/>
      <c r="X3" s="168"/>
      <c r="Y3" s="168"/>
    </row>
    <row r="4" spans="1:25" ht="13.5" customHeight="1" x14ac:dyDescent="0.3">
      <c r="A4" s="172" t="s">
        <v>282</v>
      </c>
      <c r="B4" s="172" t="s">
        <v>282</v>
      </c>
      <c r="C4" s="163" t="s">
        <v>162</v>
      </c>
      <c r="D4" s="164" t="s">
        <v>163</v>
      </c>
      <c r="E4" s="165">
        <v>51</v>
      </c>
      <c r="F4" s="166">
        <v>43</v>
      </c>
      <c r="G4" s="166">
        <v>43</v>
      </c>
      <c r="H4" s="166"/>
      <c r="I4" s="167" t="s">
        <v>23</v>
      </c>
      <c r="J4" s="168" t="s">
        <v>283</v>
      </c>
      <c r="K4" s="168" t="s">
        <v>283</v>
      </c>
      <c r="L4" s="167" t="s">
        <v>30</v>
      </c>
      <c r="M4" s="168"/>
      <c r="N4" s="183" t="s">
        <v>31</v>
      </c>
      <c r="O4" s="181" t="s">
        <v>32</v>
      </c>
      <c r="P4" s="168"/>
      <c r="Q4" s="169">
        <v>30500000</v>
      </c>
      <c r="R4" s="183" t="s">
        <v>27</v>
      </c>
      <c r="S4" s="168" t="s">
        <v>286</v>
      </c>
      <c r="T4" s="168"/>
      <c r="U4" s="168"/>
      <c r="V4" s="168"/>
      <c r="W4" s="168"/>
      <c r="X4" s="168"/>
      <c r="Y4" s="168"/>
    </row>
    <row r="5" spans="1:25" s="220" customFormat="1" ht="13.5" customHeight="1" x14ac:dyDescent="0.3">
      <c r="A5" s="223" t="s">
        <v>287</v>
      </c>
      <c r="B5" s="223" t="s">
        <v>287</v>
      </c>
      <c r="C5" s="223" t="s">
        <v>21</v>
      </c>
      <c r="D5" s="224" t="s">
        <v>22</v>
      </c>
      <c r="E5" s="225">
        <v>58</v>
      </c>
      <c r="F5" s="226">
        <v>56</v>
      </c>
      <c r="G5" s="226">
        <v>56</v>
      </c>
      <c r="H5" s="226"/>
      <c r="I5" s="227" t="s">
        <v>23</v>
      </c>
      <c r="J5" s="220" t="s">
        <v>288</v>
      </c>
      <c r="K5" s="220" t="s">
        <v>288</v>
      </c>
      <c r="L5" s="227" t="s">
        <v>24</v>
      </c>
      <c r="N5" s="252" t="s">
        <v>25</v>
      </c>
      <c r="O5" s="235" t="s">
        <v>26</v>
      </c>
      <c r="Q5" s="230">
        <v>7790000</v>
      </c>
      <c r="R5" s="252" t="s">
        <v>27</v>
      </c>
      <c r="S5" s="220" t="s">
        <v>452</v>
      </c>
    </row>
    <row r="6" spans="1:25" s="149" customFormat="1" ht="13.5" customHeight="1" x14ac:dyDescent="0.3">
      <c r="A6" s="223" t="s">
        <v>287</v>
      </c>
      <c r="B6" s="223" t="s">
        <v>287</v>
      </c>
      <c r="C6" s="239" t="s">
        <v>41</v>
      </c>
      <c r="D6" s="240" t="s">
        <v>42</v>
      </c>
      <c r="E6" s="241">
        <v>52</v>
      </c>
      <c r="F6" s="242">
        <v>52</v>
      </c>
      <c r="G6" s="242">
        <v>52</v>
      </c>
      <c r="H6" s="242"/>
      <c r="I6" s="243" t="s">
        <v>23</v>
      </c>
      <c r="J6" s="220" t="s">
        <v>290</v>
      </c>
      <c r="K6" s="220" t="s">
        <v>290</v>
      </c>
      <c r="L6" s="243" t="s">
        <v>43</v>
      </c>
      <c r="M6" s="220"/>
      <c r="N6" s="252" t="s">
        <v>44</v>
      </c>
      <c r="O6" s="235" t="s">
        <v>45</v>
      </c>
      <c r="P6" s="220"/>
      <c r="Q6" s="244">
        <v>21000000</v>
      </c>
      <c r="R6" s="252" t="s">
        <v>27</v>
      </c>
      <c r="S6" s="220" t="s">
        <v>291</v>
      </c>
      <c r="T6" s="220"/>
      <c r="U6" s="220"/>
      <c r="V6" s="220"/>
      <c r="W6" s="220"/>
      <c r="X6" s="220"/>
      <c r="Y6" s="220"/>
    </row>
    <row r="7" spans="1:25" ht="13.5" customHeight="1" x14ac:dyDescent="0.3">
      <c r="A7" s="223" t="s">
        <v>287</v>
      </c>
      <c r="B7" s="215" t="s">
        <v>287</v>
      </c>
      <c r="C7" s="215" t="s">
        <v>46</v>
      </c>
      <c r="D7" s="216" t="s">
        <v>47</v>
      </c>
      <c r="E7" s="217">
        <v>53</v>
      </c>
      <c r="F7" s="218">
        <v>52</v>
      </c>
      <c r="G7" s="218">
        <v>52</v>
      </c>
      <c r="H7" s="218"/>
      <c r="I7" s="219" t="s">
        <v>23</v>
      </c>
      <c r="J7" s="220" t="s">
        <v>283</v>
      </c>
      <c r="K7" s="220" t="s">
        <v>283</v>
      </c>
      <c r="L7" s="219" t="s">
        <v>48</v>
      </c>
      <c r="M7" s="220"/>
      <c r="N7" s="221" t="s">
        <v>31</v>
      </c>
      <c r="O7" s="219" t="s">
        <v>32</v>
      </c>
      <c r="P7" s="220"/>
      <c r="Q7" s="222">
        <v>19294600</v>
      </c>
      <c r="R7" s="221" t="s">
        <v>27</v>
      </c>
      <c r="S7" s="220" t="s">
        <v>321</v>
      </c>
      <c r="T7" s="220"/>
      <c r="U7" s="220"/>
      <c r="V7" s="220"/>
      <c r="W7" s="220"/>
      <c r="X7" s="220"/>
      <c r="Y7" s="220"/>
    </row>
    <row r="8" spans="1:25" ht="13.5" customHeight="1" x14ac:dyDescent="0.3">
      <c r="A8" s="223" t="s">
        <v>287</v>
      </c>
      <c r="B8" s="223" t="s">
        <v>287</v>
      </c>
      <c r="C8" s="223" t="s">
        <v>53</v>
      </c>
      <c r="D8" s="224" t="s">
        <v>54</v>
      </c>
      <c r="E8" s="225">
        <v>54.5</v>
      </c>
      <c r="F8" s="226">
        <v>51.5</v>
      </c>
      <c r="G8" s="226">
        <v>51.5</v>
      </c>
      <c r="H8" s="226"/>
      <c r="I8" s="227" t="s">
        <v>23</v>
      </c>
      <c r="J8" s="220" t="s">
        <v>292</v>
      </c>
      <c r="K8" s="220" t="s">
        <v>292</v>
      </c>
      <c r="L8" s="227" t="s">
        <v>55</v>
      </c>
      <c r="M8" s="220"/>
      <c r="N8" s="228" t="s">
        <v>56</v>
      </c>
      <c r="O8" s="229" t="s">
        <v>57</v>
      </c>
      <c r="P8" s="220"/>
      <c r="Q8" s="230">
        <v>19950000</v>
      </c>
      <c r="R8" s="228" t="s">
        <v>27</v>
      </c>
      <c r="S8" s="220" t="s">
        <v>293</v>
      </c>
      <c r="T8" s="220"/>
      <c r="U8" s="220"/>
      <c r="V8" s="220"/>
      <c r="W8" s="220"/>
      <c r="X8" s="220"/>
      <c r="Y8" s="220"/>
    </row>
    <row r="9" spans="1:25" s="220" customFormat="1" ht="13.5" customHeight="1" x14ac:dyDescent="0.3">
      <c r="A9" s="223" t="s">
        <v>287</v>
      </c>
      <c r="B9" s="223" t="s">
        <v>287</v>
      </c>
      <c r="C9" s="231" t="s">
        <v>66</v>
      </c>
      <c r="D9" s="232" t="s">
        <v>67</v>
      </c>
      <c r="E9" s="233">
        <v>51</v>
      </c>
      <c r="F9" s="234">
        <v>51</v>
      </c>
      <c r="G9" s="234">
        <v>51</v>
      </c>
      <c r="H9" s="234"/>
      <c r="I9" s="235" t="s">
        <v>23</v>
      </c>
      <c r="J9" s="220" t="s">
        <v>294</v>
      </c>
      <c r="K9" s="220" t="s">
        <v>294</v>
      </c>
      <c r="L9" s="235" t="s">
        <v>68</v>
      </c>
      <c r="N9" s="236" t="s">
        <v>69</v>
      </c>
      <c r="O9" s="227" t="s">
        <v>70</v>
      </c>
      <c r="Q9" s="237">
        <v>10863799</v>
      </c>
      <c r="R9" s="236" t="s">
        <v>27</v>
      </c>
      <c r="S9" s="220" t="s">
        <v>453</v>
      </c>
    </row>
    <row r="10" spans="1:25" s="220" customFormat="1" ht="13.5" customHeight="1" x14ac:dyDescent="0.3">
      <c r="A10" s="223" t="s">
        <v>287</v>
      </c>
      <c r="B10" s="223" t="s">
        <v>287</v>
      </c>
      <c r="C10" s="223" t="s">
        <v>71</v>
      </c>
      <c r="D10" s="224" t="s">
        <v>72</v>
      </c>
      <c r="E10" s="225">
        <v>50</v>
      </c>
      <c r="F10" s="226">
        <v>50</v>
      </c>
      <c r="G10" s="226">
        <v>50</v>
      </c>
      <c r="H10" s="226"/>
      <c r="I10" s="227" t="s">
        <v>23</v>
      </c>
      <c r="J10" s="220" t="s">
        <v>297</v>
      </c>
      <c r="K10" s="220" t="s">
        <v>297</v>
      </c>
      <c r="L10" s="227" t="s">
        <v>73</v>
      </c>
      <c r="N10" s="252" t="s">
        <v>74</v>
      </c>
      <c r="O10" s="235" t="s">
        <v>75</v>
      </c>
      <c r="Q10" s="230">
        <v>17000000</v>
      </c>
      <c r="R10" s="252" t="s">
        <v>27</v>
      </c>
      <c r="S10" s="220" t="s">
        <v>454</v>
      </c>
    </row>
    <row r="11" spans="1:25" ht="13.5" customHeight="1" x14ac:dyDescent="0.3">
      <c r="A11" s="223" t="s">
        <v>287</v>
      </c>
      <c r="B11" s="223" t="s">
        <v>287</v>
      </c>
      <c r="C11" s="245" t="s">
        <v>114</v>
      </c>
      <c r="D11" s="246" t="s">
        <v>115</v>
      </c>
      <c r="E11" s="247">
        <v>49</v>
      </c>
      <c r="F11" s="248">
        <v>47</v>
      </c>
      <c r="G11" s="248">
        <v>47</v>
      </c>
      <c r="H11" s="248"/>
      <c r="I11" s="249" t="s">
        <v>23</v>
      </c>
      <c r="J11" s="220" t="s">
        <v>299</v>
      </c>
      <c r="K11" s="220" t="s">
        <v>299</v>
      </c>
      <c r="L11" s="249" t="s">
        <v>116</v>
      </c>
      <c r="M11" s="220"/>
      <c r="N11" s="250" t="s">
        <v>117</v>
      </c>
      <c r="O11" s="249" t="s">
        <v>118</v>
      </c>
      <c r="P11" s="220"/>
      <c r="Q11" s="251">
        <v>19500000</v>
      </c>
      <c r="R11" s="250" t="s">
        <v>27</v>
      </c>
      <c r="S11" s="220" t="s">
        <v>300</v>
      </c>
      <c r="T11" s="220"/>
      <c r="U11" s="220"/>
      <c r="V11" s="220"/>
      <c r="W11" s="220"/>
      <c r="X11" s="220"/>
      <c r="Y11" s="220"/>
    </row>
    <row r="12" spans="1:25" ht="13.5" customHeight="1" x14ac:dyDescent="0.3">
      <c r="A12" s="223" t="s">
        <v>287</v>
      </c>
      <c r="B12" s="223" t="s">
        <v>287</v>
      </c>
      <c r="C12" s="215" t="s">
        <v>133</v>
      </c>
      <c r="D12" s="216" t="s">
        <v>134</v>
      </c>
      <c r="E12" s="217">
        <v>46</v>
      </c>
      <c r="F12" s="218">
        <v>46</v>
      </c>
      <c r="G12" s="218">
        <v>46</v>
      </c>
      <c r="H12" s="218"/>
      <c r="I12" s="219" t="s">
        <v>23</v>
      </c>
      <c r="J12" s="220" t="s">
        <v>301</v>
      </c>
      <c r="K12" s="220" t="s">
        <v>301</v>
      </c>
      <c r="L12" s="219" t="s">
        <v>135</v>
      </c>
      <c r="M12" s="220"/>
      <c r="N12" s="221" t="s">
        <v>136</v>
      </c>
      <c r="O12" s="238" t="s">
        <v>137</v>
      </c>
      <c r="P12" s="220"/>
      <c r="Q12" s="222">
        <v>19400000</v>
      </c>
      <c r="R12" s="221" t="s">
        <v>27</v>
      </c>
      <c r="S12" s="220" t="s">
        <v>455</v>
      </c>
      <c r="T12" s="220"/>
      <c r="U12" s="220"/>
      <c r="V12" s="220"/>
      <c r="W12" s="220"/>
      <c r="X12" s="220"/>
      <c r="Y12" s="220"/>
    </row>
    <row r="13" spans="1:25" s="220" customFormat="1" ht="13.5" customHeight="1" x14ac:dyDescent="0.3">
      <c r="A13" s="223" t="s">
        <v>287</v>
      </c>
      <c r="B13" s="223" t="s">
        <v>287</v>
      </c>
      <c r="C13" s="253" t="s">
        <v>141</v>
      </c>
      <c r="D13" s="254" t="s">
        <v>142</v>
      </c>
      <c r="E13" s="255">
        <v>45</v>
      </c>
      <c r="F13" s="256">
        <v>45</v>
      </c>
      <c r="G13" s="256">
        <v>45</v>
      </c>
      <c r="H13" s="256"/>
      <c r="I13" s="229" t="s">
        <v>143</v>
      </c>
      <c r="J13" s="220" t="s">
        <v>303</v>
      </c>
      <c r="K13" s="220" t="s">
        <v>303</v>
      </c>
      <c r="L13" s="229" t="s">
        <v>144</v>
      </c>
      <c r="N13" s="228" t="s">
        <v>145</v>
      </c>
      <c r="O13" s="227" t="s">
        <v>146</v>
      </c>
      <c r="Q13" s="257">
        <v>22000000</v>
      </c>
      <c r="R13" s="228" t="s">
        <v>27</v>
      </c>
      <c r="S13" s="220" t="s">
        <v>304</v>
      </c>
    </row>
    <row r="14" spans="1:25" ht="13.5" customHeight="1" x14ac:dyDescent="0.3">
      <c r="A14" s="223" t="s">
        <v>287</v>
      </c>
      <c r="B14" s="223" t="s">
        <v>287</v>
      </c>
      <c r="C14" s="223" t="s">
        <v>190</v>
      </c>
      <c r="D14" s="224" t="s">
        <v>191</v>
      </c>
      <c r="E14" s="225">
        <v>42</v>
      </c>
      <c r="F14" s="226">
        <v>42</v>
      </c>
      <c r="G14" s="226">
        <v>41</v>
      </c>
      <c r="H14" s="226"/>
      <c r="I14" s="227" t="s">
        <v>143</v>
      </c>
      <c r="J14" s="220" t="s">
        <v>305</v>
      </c>
      <c r="K14" s="220" t="s">
        <v>305</v>
      </c>
      <c r="L14" s="227" t="s">
        <v>192</v>
      </c>
      <c r="M14" s="220"/>
      <c r="N14" s="236" t="s">
        <v>193</v>
      </c>
      <c r="O14" s="235" t="s">
        <v>194</v>
      </c>
      <c r="P14" s="220"/>
      <c r="Q14" s="230">
        <v>10500000</v>
      </c>
      <c r="R14" s="236" t="s">
        <v>27</v>
      </c>
      <c r="S14" s="220" t="s">
        <v>306</v>
      </c>
      <c r="T14" s="220"/>
      <c r="U14" s="220"/>
      <c r="V14" s="220"/>
      <c r="W14" s="220"/>
      <c r="X14" s="220"/>
      <c r="Y14" s="220"/>
    </row>
    <row r="15" spans="1:25" s="220" customFormat="1" ht="13.5" customHeight="1" x14ac:dyDescent="0.3">
      <c r="A15" s="223" t="s">
        <v>287</v>
      </c>
      <c r="B15" s="223" t="s">
        <v>287</v>
      </c>
      <c r="C15" s="231" t="s">
        <v>225</v>
      </c>
      <c r="D15" s="232" t="s">
        <v>226</v>
      </c>
      <c r="E15" s="233">
        <v>46</v>
      </c>
      <c r="F15" s="234">
        <v>39</v>
      </c>
      <c r="G15" s="234">
        <v>39</v>
      </c>
      <c r="H15" s="234"/>
      <c r="I15" s="235" t="s">
        <v>143</v>
      </c>
      <c r="J15" s="220" t="s">
        <v>307</v>
      </c>
      <c r="K15" s="220" t="s">
        <v>307</v>
      </c>
      <c r="L15" s="235" t="s">
        <v>227</v>
      </c>
      <c r="N15" s="252" t="s">
        <v>228</v>
      </c>
      <c r="O15" s="235" t="s">
        <v>229</v>
      </c>
      <c r="Q15" s="237">
        <v>28000000</v>
      </c>
      <c r="R15" s="252" t="s">
        <v>27</v>
      </c>
      <c r="S15" s="220" t="s">
        <v>286</v>
      </c>
    </row>
    <row r="16" spans="1:25" ht="13.5" customHeight="1" x14ac:dyDescent="0.3">
      <c r="A16" s="265" t="s">
        <v>309</v>
      </c>
      <c r="B16" s="265" t="s">
        <v>309</v>
      </c>
      <c r="C16" s="265" t="s">
        <v>150</v>
      </c>
      <c r="D16" s="266" t="s">
        <v>151</v>
      </c>
      <c r="E16" s="267">
        <v>45</v>
      </c>
      <c r="F16" s="268">
        <v>45</v>
      </c>
      <c r="G16" s="268">
        <v>45</v>
      </c>
      <c r="H16" s="268"/>
      <c r="I16" s="269" t="s">
        <v>143</v>
      </c>
      <c r="J16" s="6" t="s">
        <v>297</v>
      </c>
      <c r="K16" s="6" t="s">
        <v>297</v>
      </c>
      <c r="L16" s="269" t="s">
        <v>152</v>
      </c>
      <c r="M16" s="6"/>
      <c r="N16" s="270" t="s">
        <v>153</v>
      </c>
      <c r="O16" s="269" t="s">
        <v>154</v>
      </c>
      <c r="P16" s="6"/>
      <c r="Q16" s="271">
        <v>6700000</v>
      </c>
      <c r="R16" s="270" t="s">
        <v>27</v>
      </c>
      <c r="S16" s="6" t="s">
        <v>310</v>
      </c>
      <c r="T16" s="6"/>
      <c r="U16" s="6"/>
      <c r="V16" s="6"/>
      <c r="W16" s="6"/>
      <c r="X16" s="6"/>
      <c r="Y16" s="6"/>
    </row>
    <row r="17" spans="1:25" ht="13.5" customHeight="1" x14ac:dyDescent="0.3">
      <c r="A17" s="265" t="s">
        <v>309</v>
      </c>
      <c r="B17" s="265" t="s">
        <v>309</v>
      </c>
      <c r="C17" s="15" t="s">
        <v>155</v>
      </c>
      <c r="D17" s="16" t="s">
        <v>156</v>
      </c>
      <c r="E17" s="17">
        <v>45</v>
      </c>
      <c r="F17" s="71">
        <v>45</v>
      </c>
      <c r="G17" s="71">
        <v>45</v>
      </c>
      <c r="H17" s="71"/>
      <c r="I17" s="18" t="s">
        <v>143</v>
      </c>
      <c r="J17" s="6" t="s">
        <v>283</v>
      </c>
      <c r="K17" s="6" t="s">
        <v>283</v>
      </c>
      <c r="L17" s="18" t="s">
        <v>30</v>
      </c>
      <c r="M17" s="6"/>
      <c r="N17" s="19" t="s">
        <v>31</v>
      </c>
      <c r="O17" s="18" t="s">
        <v>32</v>
      </c>
      <c r="P17" s="6"/>
      <c r="Q17" s="20">
        <v>49500000</v>
      </c>
      <c r="R17" s="19" t="s">
        <v>61</v>
      </c>
      <c r="S17" s="6" t="s">
        <v>311</v>
      </c>
      <c r="T17" s="6"/>
      <c r="U17" s="6"/>
      <c r="V17" s="6"/>
      <c r="W17" s="6"/>
      <c r="X17" s="6"/>
      <c r="Y17" s="6"/>
    </row>
    <row r="18" spans="1:25" s="220" customFormat="1" ht="13.5" customHeight="1" x14ac:dyDescent="0.3">
      <c r="A18" s="265" t="s">
        <v>309</v>
      </c>
      <c r="B18" s="265" t="s">
        <v>309</v>
      </c>
      <c r="C18" s="9" t="s">
        <v>179</v>
      </c>
      <c r="D18" s="10" t="s">
        <v>180</v>
      </c>
      <c r="E18" s="11">
        <v>44</v>
      </c>
      <c r="F18" s="78">
        <v>42</v>
      </c>
      <c r="G18" s="78">
        <v>42</v>
      </c>
      <c r="H18" s="78"/>
      <c r="I18" s="12" t="s">
        <v>143</v>
      </c>
      <c r="J18" s="6" t="s">
        <v>283</v>
      </c>
      <c r="K18" s="6" t="s">
        <v>283</v>
      </c>
      <c r="L18" s="5" t="s">
        <v>181</v>
      </c>
      <c r="M18" s="6"/>
      <c r="N18" s="276" t="s">
        <v>31</v>
      </c>
      <c r="O18" s="12" t="s">
        <v>32</v>
      </c>
      <c r="P18" s="6"/>
      <c r="Q18" s="14">
        <v>31484750</v>
      </c>
      <c r="R18" s="13" t="s">
        <v>101</v>
      </c>
      <c r="S18" s="6" t="s">
        <v>456</v>
      </c>
      <c r="T18" s="6"/>
      <c r="U18" s="6"/>
      <c r="V18" s="6"/>
      <c r="W18" s="6"/>
      <c r="X18" s="6"/>
      <c r="Y18" s="6"/>
    </row>
    <row r="19" spans="1:25" ht="13.5" customHeight="1" x14ac:dyDescent="0.3">
      <c r="A19" s="265" t="s">
        <v>309</v>
      </c>
      <c r="B19" s="15" t="s">
        <v>309</v>
      </c>
      <c r="C19" s="2" t="s">
        <v>182</v>
      </c>
      <c r="D19" s="3" t="s">
        <v>183</v>
      </c>
      <c r="E19" s="4">
        <v>44</v>
      </c>
      <c r="F19" s="80">
        <v>42</v>
      </c>
      <c r="G19" s="80">
        <v>42</v>
      </c>
      <c r="H19" s="80"/>
      <c r="I19" s="5" t="s">
        <v>143</v>
      </c>
      <c r="J19" s="6" t="s">
        <v>283</v>
      </c>
      <c r="K19" s="6" t="s">
        <v>283</v>
      </c>
      <c r="L19" s="5" t="s">
        <v>181</v>
      </c>
      <c r="M19" s="6"/>
      <c r="N19" s="7" t="s">
        <v>105</v>
      </c>
      <c r="O19" s="5" t="s">
        <v>106</v>
      </c>
      <c r="P19" s="6"/>
      <c r="Q19" s="8">
        <v>28233250</v>
      </c>
      <c r="R19" s="7" t="s">
        <v>101</v>
      </c>
      <c r="S19" s="6" t="s">
        <v>456</v>
      </c>
      <c r="T19" s="6"/>
      <c r="U19" s="6"/>
      <c r="V19" s="6"/>
      <c r="W19" s="6"/>
      <c r="X19" s="6"/>
      <c r="Y19" s="6"/>
    </row>
    <row r="20" spans="1:25" ht="13.5" customHeight="1" x14ac:dyDescent="0.3">
      <c r="A20" s="265" t="s">
        <v>309</v>
      </c>
      <c r="B20" s="15" t="s">
        <v>309</v>
      </c>
      <c r="C20" s="272" t="s">
        <v>184</v>
      </c>
      <c r="D20" s="273" t="s">
        <v>185</v>
      </c>
      <c r="E20" s="274">
        <v>43</v>
      </c>
      <c r="F20" s="275">
        <v>42</v>
      </c>
      <c r="G20" s="275">
        <v>42</v>
      </c>
      <c r="H20" s="275"/>
      <c r="I20" s="21" t="s">
        <v>143</v>
      </c>
      <c r="J20" s="6" t="s">
        <v>283</v>
      </c>
      <c r="K20" s="6" t="s">
        <v>283</v>
      </c>
      <c r="L20" s="21" t="s">
        <v>30</v>
      </c>
      <c r="M20" s="6"/>
      <c r="N20" s="276" t="s">
        <v>31</v>
      </c>
      <c r="O20" s="21" t="s">
        <v>32</v>
      </c>
      <c r="P20" s="6"/>
      <c r="Q20" s="277">
        <v>22900000</v>
      </c>
      <c r="R20" s="276" t="s">
        <v>61</v>
      </c>
      <c r="S20" s="6" t="s">
        <v>315</v>
      </c>
      <c r="T20" s="6"/>
      <c r="U20" s="6"/>
      <c r="V20" s="6"/>
      <c r="W20" s="6"/>
      <c r="X20" s="6"/>
      <c r="Y20" s="6"/>
    </row>
    <row r="21" spans="1:25" ht="13.5" customHeight="1" x14ac:dyDescent="0.3">
      <c r="A21" s="265" t="s">
        <v>309</v>
      </c>
      <c r="B21" s="15" t="s">
        <v>309</v>
      </c>
      <c r="C21" s="22" t="s">
        <v>186</v>
      </c>
      <c r="D21" s="23" t="s">
        <v>187</v>
      </c>
      <c r="E21" s="24">
        <v>42</v>
      </c>
      <c r="F21" s="282">
        <v>42</v>
      </c>
      <c r="G21" s="282">
        <v>42</v>
      </c>
      <c r="H21" s="282"/>
      <c r="I21" s="25" t="s">
        <v>143</v>
      </c>
      <c r="J21" s="6" t="s">
        <v>283</v>
      </c>
      <c r="K21" s="6" t="s">
        <v>283</v>
      </c>
      <c r="L21" s="25" t="s">
        <v>30</v>
      </c>
      <c r="M21" s="6"/>
      <c r="N21" s="26" t="s">
        <v>31</v>
      </c>
      <c r="O21" s="25" t="s">
        <v>32</v>
      </c>
      <c r="P21" s="6"/>
      <c r="Q21" s="27">
        <v>14500000</v>
      </c>
      <c r="R21" s="26" t="s">
        <v>101</v>
      </c>
      <c r="S21" s="6" t="s">
        <v>311</v>
      </c>
      <c r="T21" s="6"/>
      <c r="U21" s="6"/>
      <c r="V21" s="6"/>
      <c r="W21" s="6"/>
      <c r="X21" s="6"/>
      <c r="Y21" s="6"/>
    </row>
    <row r="22" spans="1:25" ht="13.5" customHeight="1" x14ac:dyDescent="0.3">
      <c r="A22" s="265" t="s">
        <v>309</v>
      </c>
      <c r="B22" s="15" t="s">
        <v>309</v>
      </c>
      <c r="C22" s="15" t="s">
        <v>195</v>
      </c>
      <c r="D22" s="16" t="s">
        <v>196</v>
      </c>
      <c r="E22" s="17">
        <v>43</v>
      </c>
      <c r="F22" s="71">
        <v>42</v>
      </c>
      <c r="G22" s="71">
        <v>42</v>
      </c>
      <c r="H22" s="71"/>
      <c r="I22" s="18" t="s">
        <v>143</v>
      </c>
      <c r="J22" s="6" t="s">
        <v>301</v>
      </c>
      <c r="K22" s="6" t="s">
        <v>301</v>
      </c>
      <c r="L22" s="18" t="s">
        <v>197</v>
      </c>
      <c r="M22" s="6"/>
      <c r="N22" s="19" t="s">
        <v>198</v>
      </c>
      <c r="O22" s="18" t="s">
        <v>199</v>
      </c>
      <c r="P22" s="6"/>
      <c r="Q22" s="20">
        <v>22000000</v>
      </c>
      <c r="R22" s="19" t="s">
        <v>200</v>
      </c>
      <c r="S22" s="6" t="s">
        <v>319</v>
      </c>
      <c r="T22" s="6"/>
      <c r="U22" s="6"/>
      <c r="V22" s="6"/>
      <c r="W22" s="6"/>
      <c r="X22" s="6"/>
      <c r="Y22" s="6"/>
    </row>
    <row r="23" spans="1:25" ht="13.5" customHeight="1" x14ac:dyDescent="0.3">
      <c r="A23" s="337" t="s">
        <v>312</v>
      </c>
      <c r="B23" s="15" t="s">
        <v>309</v>
      </c>
      <c r="C23" s="9" t="s">
        <v>204</v>
      </c>
      <c r="D23" s="10" t="s">
        <v>205</v>
      </c>
      <c r="E23" s="11">
        <v>41</v>
      </c>
      <c r="F23" s="78">
        <v>41</v>
      </c>
      <c r="G23" s="78">
        <v>41</v>
      </c>
      <c r="H23" s="78"/>
      <c r="I23" s="12" t="s">
        <v>143</v>
      </c>
      <c r="J23" s="6" t="s">
        <v>283</v>
      </c>
      <c r="K23" s="6" t="s">
        <v>283</v>
      </c>
      <c r="L23" s="12" t="s">
        <v>111</v>
      </c>
      <c r="M23" s="6"/>
      <c r="N23" s="13" t="s">
        <v>94</v>
      </c>
      <c r="O23" s="12" t="s">
        <v>95</v>
      </c>
      <c r="P23" s="6"/>
      <c r="Q23" s="14">
        <v>10400000</v>
      </c>
      <c r="R23" s="13" t="s">
        <v>27</v>
      </c>
      <c r="S23" s="6" t="s">
        <v>323</v>
      </c>
      <c r="T23" s="6"/>
      <c r="U23" s="6"/>
      <c r="V23" s="6"/>
      <c r="W23" s="6"/>
      <c r="X23" s="6"/>
      <c r="Y23" s="6"/>
    </row>
    <row r="24" spans="1:25" ht="13.5" customHeight="1" x14ac:dyDescent="0.3">
      <c r="A24" s="144" t="s">
        <v>312</v>
      </c>
      <c r="B24" s="144" t="s">
        <v>312</v>
      </c>
      <c r="C24" s="144" t="s">
        <v>28</v>
      </c>
      <c r="D24" s="145" t="s">
        <v>29</v>
      </c>
      <c r="E24" s="146">
        <v>54</v>
      </c>
      <c r="F24" s="147">
        <v>54</v>
      </c>
      <c r="G24" s="147">
        <v>54</v>
      </c>
      <c r="H24" s="147"/>
      <c r="I24" s="148" t="s">
        <v>23</v>
      </c>
      <c r="J24" s="149" t="s">
        <v>283</v>
      </c>
      <c r="K24" s="149" t="s">
        <v>283</v>
      </c>
      <c r="L24" s="148" t="s">
        <v>30</v>
      </c>
      <c r="M24" s="149"/>
      <c r="N24" s="194" t="s">
        <v>31</v>
      </c>
      <c r="O24" s="148" t="s">
        <v>32</v>
      </c>
      <c r="P24" s="149"/>
      <c r="Q24" s="152">
        <v>44070000</v>
      </c>
      <c r="R24" s="194" t="s">
        <v>27</v>
      </c>
      <c r="S24" s="149" t="s">
        <v>457</v>
      </c>
      <c r="T24" s="149"/>
      <c r="U24" s="149"/>
      <c r="V24" s="149"/>
      <c r="W24" s="149"/>
      <c r="X24" s="149"/>
      <c r="Y24" s="149"/>
    </row>
    <row r="25" spans="1:25" ht="13.5" customHeight="1" x14ac:dyDescent="0.3">
      <c r="A25" s="280"/>
      <c r="B25" s="281" t="s">
        <v>312</v>
      </c>
      <c r="C25" s="186" t="s">
        <v>206</v>
      </c>
      <c r="D25" s="188" t="s">
        <v>207</v>
      </c>
      <c r="E25" s="190">
        <v>42</v>
      </c>
      <c r="F25" s="192">
        <v>41</v>
      </c>
      <c r="G25" s="192">
        <v>41</v>
      </c>
      <c r="H25" s="192"/>
      <c r="I25" s="158" t="s">
        <v>143</v>
      </c>
      <c r="J25" s="149" t="s">
        <v>283</v>
      </c>
      <c r="K25" s="149" t="s">
        <v>283</v>
      </c>
      <c r="L25" s="158" t="s">
        <v>208</v>
      </c>
      <c r="M25" s="149"/>
      <c r="N25" s="159" t="s">
        <v>209</v>
      </c>
      <c r="O25" s="158" t="s">
        <v>210</v>
      </c>
      <c r="P25" s="149"/>
      <c r="Q25" s="196">
        <v>32500000</v>
      </c>
      <c r="R25" s="159" t="s">
        <v>200</v>
      </c>
      <c r="S25" s="149" t="s">
        <v>319</v>
      </c>
      <c r="T25" s="149"/>
      <c r="U25" s="149"/>
      <c r="V25" s="149"/>
      <c r="W25" s="149"/>
      <c r="X25" s="149"/>
      <c r="Y25" s="149"/>
    </row>
    <row r="26" spans="1:25" ht="13.5" customHeight="1" x14ac:dyDescent="0.3">
      <c r="A26" s="261"/>
      <c r="B26" s="260"/>
      <c r="C26" s="49" t="s">
        <v>33</v>
      </c>
      <c r="D26" s="50" t="s">
        <v>34</v>
      </c>
      <c r="E26" s="51">
        <v>59</v>
      </c>
      <c r="F26" s="77">
        <v>54</v>
      </c>
      <c r="G26" s="77">
        <v>54</v>
      </c>
      <c r="H26" s="283"/>
      <c r="I26" s="52" t="s">
        <v>23</v>
      </c>
      <c r="J26" s="32" t="s">
        <v>283</v>
      </c>
      <c r="K26" s="32" t="s">
        <v>283</v>
      </c>
      <c r="L26" s="52" t="s">
        <v>30</v>
      </c>
      <c r="N26" s="61" t="s">
        <v>31</v>
      </c>
      <c r="O26" s="52" t="s">
        <v>32</v>
      </c>
      <c r="Q26" s="62">
        <v>49000000</v>
      </c>
      <c r="R26" s="61" t="s">
        <v>27</v>
      </c>
      <c r="S26" s="32" t="s">
        <v>458</v>
      </c>
    </row>
    <row r="27" spans="1:25" ht="13.5" customHeight="1" x14ac:dyDescent="0.3">
      <c r="A27" s="144" t="s">
        <v>312</v>
      </c>
      <c r="B27" s="338"/>
      <c r="C27" s="36" t="s">
        <v>37</v>
      </c>
      <c r="D27" s="37" t="s">
        <v>38</v>
      </c>
      <c r="E27" s="38">
        <v>54</v>
      </c>
      <c r="F27" s="72">
        <v>53</v>
      </c>
      <c r="G27" s="72">
        <v>53</v>
      </c>
      <c r="H27" s="283"/>
      <c r="I27" s="39" t="s">
        <v>23</v>
      </c>
      <c r="J27" s="32" t="s">
        <v>283</v>
      </c>
      <c r="K27" s="32" t="s">
        <v>283</v>
      </c>
      <c r="L27" s="39" t="s">
        <v>30</v>
      </c>
      <c r="N27" s="40" t="s">
        <v>31</v>
      </c>
      <c r="O27" s="211" t="s">
        <v>32</v>
      </c>
      <c r="Q27" s="41">
        <v>18560000</v>
      </c>
      <c r="R27" s="40" t="s">
        <v>27</v>
      </c>
      <c r="S27" s="32" t="s">
        <v>452</v>
      </c>
    </row>
    <row r="28" spans="1:25" ht="13.5" customHeight="1" x14ac:dyDescent="0.3">
      <c r="A28" s="259"/>
      <c r="B28" s="259"/>
      <c r="C28" s="42" t="s">
        <v>49</v>
      </c>
      <c r="D28" s="43" t="s">
        <v>50</v>
      </c>
      <c r="E28" s="44">
        <v>56</v>
      </c>
      <c r="F28" s="76">
        <v>52</v>
      </c>
      <c r="G28" s="76">
        <v>52</v>
      </c>
      <c r="H28" s="283"/>
      <c r="I28" s="34" t="s">
        <v>23</v>
      </c>
      <c r="J28" s="32" t="s">
        <v>283</v>
      </c>
      <c r="K28" s="32" t="s">
        <v>283</v>
      </c>
      <c r="L28" s="34" t="s">
        <v>30</v>
      </c>
      <c r="N28" s="33" t="s">
        <v>31</v>
      </c>
      <c r="O28" s="31" t="s">
        <v>32</v>
      </c>
      <c r="Q28" s="57">
        <v>18702956</v>
      </c>
      <c r="R28" s="33" t="s">
        <v>27</v>
      </c>
      <c r="S28" s="32" t="s">
        <v>327</v>
      </c>
    </row>
    <row r="29" spans="1:25" ht="13.5" customHeight="1" x14ac:dyDescent="0.3">
      <c r="A29" s="259"/>
      <c r="B29" s="259"/>
      <c r="C29" s="28" t="s">
        <v>39</v>
      </c>
      <c r="D29" s="29" t="s">
        <v>40</v>
      </c>
      <c r="E29" s="30">
        <v>57</v>
      </c>
      <c r="F29" s="74">
        <v>53</v>
      </c>
      <c r="G29" s="74">
        <v>52</v>
      </c>
      <c r="I29" s="31" t="s">
        <v>23</v>
      </c>
      <c r="J29" s="32" t="s">
        <v>283</v>
      </c>
      <c r="K29" s="32" t="s">
        <v>283</v>
      </c>
      <c r="L29" s="31" t="s">
        <v>30</v>
      </c>
      <c r="N29" s="58" t="s">
        <v>31</v>
      </c>
      <c r="O29" s="48" t="s">
        <v>32</v>
      </c>
      <c r="Q29" s="35">
        <v>23062869</v>
      </c>
      <c r="R29" s="58" t="s">
        <v>27</v>
      </c>
      <c r="S29" s="32" t="s">
        <v>327</v>
      </c>
    </row>
    <row r="30" spans="1:25" s="220" customFormat="1" ht="13.5" customHeight="1" x14ac:dyDescent="0.3">
      <c r="A30" s="259"/>
      <c r="B30" s="259"/>
      <c r="C30" s="45" t="s">
        <v>64</v>
      </c>
      <c r="D30" s="46" t="s">
        <v>65</v>
      </c>
      <c r="E30" s="47">
        <v>54</v>
      </c>
      <c r="F30" s="73">
        <v>51</v>
      </c>
      <c r="G30" s="73">
        <v>51</v>
      </c>
      <c r="H30" s="283"/>
      <c r="I30" s="48" t="s">
        <v>23</v>
      </c>
      <c r="J30" s="32" t="s">
        <v>288</v>
      </c>
      <c r="K30" s="32" t="s">
        <v>288</v>
      </c>
      <c r="L30" s="48" t="s">
        <v>24</v>
      </c>
      <c r="M30" s="32"/>
      <c r="N30" s="59" t="s">
        <v>25</v>
      </c>
      <c r="O30" s="48" t="s">
        <v>26</v>
      </c>
      <c r="P30" s="32"/>
      <c r="Q30" s="60">
        <v>31695000</v>
      </c>
      <c r="R30" s="59" t="s">
        <v>27</v>
      </c>
      <c r="S30" s="32" t="s">
        <v>293</v>
      </c>
      <c r="T30" s="32"/>
      <c r="U30" s="32"/>
      <c r="V30" s="32"/>
      <c r="W30" s="32"/>
      <c r="X30" s="32"/>
      <c r="Y30" s="32"/>
    </row>
    <row r="31" spans="1:25" ht="13.5" customHeight="1" x14ac:dyDescent="0.3">
      <c r="A31" s="259"/>
      <c r="B31" s="259"/>
      <c r="C31" s="53" t="s">
        <v>51</v>
      </c>
      <c r="D31" s="54" t="s">
        <v>52</v>
      </c>
      <c r="E31" s="55">
        <v>56</v>
      </c>
      <c r="F31" s="75">
        <v>52</v>
      </c>
      <c r="G31" s="75">
        <v>51</v>
      </c>
      <c r="H31" s="284" t="s">
        <v>328</v>
      </c>
      <c r="I31" s="56" t="s">
        <v>23</v>
      </c>
      <c r="J31" s="32" t="s">
        <v>283</v>
      </c>
      <c r="K31" s="32" t="s">
        <v>283</v>
      </c>
      <c r="L31" s="56" t="s">
        <v>30</v>
      </c>
      <c r="N31" s="63" t="s">
        <v>31</v>
      </c>
      <c r="O31" s="56" t="s">
        <v>32</v>
      </c>
      <c r="Q31" s="64">
        <v>29600000</v>
      </c>
      <c r="R31" s="63" t="s">
        <v>27</v>
      </c>
      <c r="S31" s="32" t="s">
        <v>459</v>
      </c>
    </row>
    <row r="32" spans="1:25" ht="13.5" customHeight="1" x14ac:dyDescent="0.3">
      <c r="A32" s="259"/>
      <c r="B32" s="259"/>
      <c r="C32" s="36" t="s">
        <v>58</v>
      </c>
      <c r="D32" s="37" t="s">
        <v>59</v>
      </c>
      <c r="E32" s="38">
        <v>51.5</v>
      </c>
      <c r="F32" s="72">
        <v>51.5</v>
      </c>
      <c r="G32" s="72">
        <v>50.5</v>
      </c>
      <c r="H32" s="283"/>
      <c r="I32" s="39" t="s">
        <v>23</v>
      </c>
      <c r="J32" s="32" t="s">
        <v>283</v>
      </c>
      <c r="K32" s="32" t="s">
        <v>283</v>
      </c>
      <c r="L32" s="39" t="s">
        <v>48</v>
      </c>
      <c r="N32" s="40" t="s">
        <v>60</v>
      </c>
      <c r="O32" s="39" t="s">
        <v>32</v>
      </c>
      <c r="Q32" s="41">
        <v>28419000</v>
      </c>
      <c r="R32" s="40" t="s">
        <v>61</v>
      </c>
      <c r="S32" s="32" t="s">
        <v>460</v>
      </c>
    </row>
    <row r="33" spans="1:25" ht="13.5" customHeight="1" x14ac:dyDescent="0.3">
      <c r="A33" s="259"/>
      <c r="B33" s="259"/>
      <c r="C33" s="42" t="s">
        <v>76</v>
      </c>
      <c r="D33" s="43" t="s">
        <v>77</v>
      </c>
      <c r="E33" s="44">
        <v>50</v>
      </c>
      <c r="F33" s="76">
        <v>50</v>
      </c>
      <c r="G33" s="76">
        <v>50</v>
      </c>
      <c r="H33" s="283"/>
      <c r="I33" s="34" t="s">
        <v>23</v>
      </c>
      <c r="J33" s="32" t="s">
        <v>283</v>
      </c>
      <c r="K33" s="32" t="s">
        <v>283</v>
      </c>
      <c r="L33" s="34" t="s">
        <v>78</v>
      </c>
      <c r="N33" s="33" t="s">
        <v>79</v>
      </c>
      <c r="O33" s="34" t="s">
        <v>80</v>
      </c>
      <c r="Q33" s="57">
        <v>14179000</v>
      </c>
      <c r="R33" s="33" t="s">
        <v>27</v>
      </c>
      <c r="S33" s="32" t="s">
        <v>461</v>
      </c>
    </row>
    <row r="34" spans="1:25" s="220" customFormat="1" ht="13.5" customHeight="1" x14ac:dyDescent="0.3">
      <c r="A34" s="259"/>
      <c r="B34" s="259"/>
      <c r="C34" s="28" t="s">
        <v>88</v>
      </c>
      <c r="D34" s="29" t="s">
        <v>89</v>
      </c>
      <c r="E34" s="30">
        <v>53</v>
      </c>
      <c r="F34" s="74">
        <v>50</v>
      </c>
      <c r="G34" s="74">
        <v>50</v>
      </c>
      <c r="H34" s="283"/>
      <c r="I34" s="31" t="s">
        <v>23</v>
      </c>
      <c r="J34" s="32" t="s">
        <v>290</v>
      </c>
      <c r="K34" s="32" t="s">
        <v>290</v>
      </c>
      <c r="L34" s="31" t="s">
        <v>43</v>
      </c>
      <c r="M34" s="32"/>
      <c r="N34" s="58" t="s">
        <v>90</v>
      </c>
      <c r="O34" s="31" t="s">
        <v>45</v>
      </c>
      <c r="P34" s="32"/>
      <c r="Q34" s="35">
        <v>20700000</v>
      </c>
      <c r="R34" s="58" t="s">
        <v>27</v>
      </c>
      <c r="S34" s="32" t="s">
        <v>335</v>
      </c>
      <c r="T34" s="32"/>
      <c r="U34" s="32"/>
      <c r="V34" s="32"/>
      <c r="W34" s="32"/>
      <c r="X34" s="32"/>
      <c r="Y34" s="32"/>
    </row>
    <row r="35" spans="1:25" s="220" customFormat="1" ht="13.5" customHeight="1" x14ac:dyDescent="0.3">
      <c r="A35" s="259"/>
      <c r="B35" s="259"/>
      <c r="C35" s="45" t="s">
        <v>91</v>
      </c>
      <c r="D35" s="46" t="s">
        <v>92</v>
      </c>
      <c r="E35" s="47">
        <v>52.5</v>
      </c>
      <c r="F35" s="73">
        <v>49.5</v>
      </c>
      <c r="G35" s="73">
        <v>49.5</v>
      </c>
      <c r="H35" s="283"/>
      <c r="I35" s="48" t="s">
        <v>23</v>
      </c>
      <c r="J35" s="32" t="s">
        <v>283</v>
      </c>
      <c r="K35" s="32" t="s">
        <v>283</v>
      </c>
      <c r="L35" s="48" t="s">
        <v>93</v>
      </c>
      <c r="M35" s="32"/>
      <c r="N35" s="59" t="s">
        <v>94</v>
      </c>
      <c r="O35" s="48" t="s">
        <v>95</v>
      </c>
      <c r="P35" s="32"/>
      <c r="Q35" s="60">
        <v>16000000</v>
      </c>
      <c r="R35" s="59" t="s">
        <v>61</v>
      </c>
      <c r="S35" s="32" t="s">
        <v>334</v>
      </c>
      <c r="T35" s="32"/>
      <c r="U35" s="32"/>
      <c r="V35" s="32"/>
      <c r="W35" s="32"/>
      <c r="X35" s="32"/>
      <c r="Y35" s="32"/>
    </row>
    <row r="36" spans="1:25" s="6" customFormat="1" ht="13.5" customHeight="1" x14ac:dyDescent="0.3">
      <c r="A36" s="259"/>
      <c r="B36" s="259"/>
      <c r="C36" s="49" t="s">
        <v>96</v>
      </c>
      <c r="D36" s="50" t="s">
        <v>97</v>
      </c>
      <c r="E36" s="51">
        <v>49</v>
      </c>
      <c r="F36" s="77">
        <v>49</v>
      </c>
      <c r="G36" s="77">
        <v>49</v>
      </c>
      <c r="H36" s="283"/>
      <c r="I36" s="52" t="s">
        <v>23</v>
      </c>
      <c r="J36" s="32" t="s">
        <v>283</v>
      </c>
      <c r="K36" s="32" t="s">
        <v>283</v>
      </c>
      <c r="L36" s="52" t="s">
        <v>98</v>
      </c>
      <c r="M36" s="32"/>
      <c r="N36" s="61" t="s">
        <v>60</v>
      </c>
      <c r="O36" s="52" t="s">
        <v>32</v>
      </c>
      <c r="P36" s="32"/>
      <c r="Q36" s="62">
        <v>42727917</v>
      </c>
      <c r="R36" s="61" t="s">
        <v>27</v>
      </c>
      <c r="S36" s="32" t="s">
        <v>337</v>
      </c>
      <c r="T36" s="32"/>
      <c r="U36" s="32"/>
      <c r="V36" s="32"/>
      <c r="W36" s="32"/>
      <c r="X36" s="32"/>
      <c r="Y36" s="32"/>
    </row>
    <row r="37" spans="1:25" s="6" customFormat="1" ht="13.5" customHeight="1" x14ac:dyDescent="0.3">
      <c r="A37" s="259"/>
      <c r="B37" s="259"/>
      <c r="C37" s="36" t="s">
        <v>99</v>
      </c>
      <c r="D37" s="37" t="s">
        <v>100</v>
      </c>
      <c r="E37" s="38">
        <v>53</v>
      </c>
      <c r="F37" s="72">
        <v>49</v>
      </c>
      <c r="G37" s="72">
        <v>49</v>
      </c>
      <c r="H37" s="283"/>
      <c r="I37" s="39" t="s">
        <v>23</v>
      </c>
      <c r="J37" s="32" t="s">
        <v>283</v>
      </c>
      <c r="K37" s="32" t="s">
        <v>283</v>
      </c>
      <c r="L37" s="39" t="s">
        <v>48</v>
      </c>
      <c r="M37" s="32"/>
      <c r="N37" s="40" t="s">
        <v>31</v>
      </c>
      <c r="O37" s="39" t="s">
        <v>32</v>
      </c>
      <c r="P37" s="32"/>
      <c r="Q37" s="41">
        <v>17513320</v>
      </c>
      <c r="R37" s="40" t="s">
        <v>101</v>
      </c>
      <c r="S37" s="32" t="s">
        <v>337</v>
      </c>
      <c r="T37" s="32"/>
      <c r="U37" s="32"/>
      <c r="V37" s="32"/>
      <c r="W37" s="32"/>
      <c r="X37" s="32"/>
      <c r="Y37" s="32"/>
    </row>
    <row r="38" spans="1:25" ht="13.5" customHeight="1" x14ac:dyDescent="0.3">
      <c r="A38" s="259"/>
      <c r="B38" s="259"/>
      <c r="C38" s="42" t="s">
        <v>102</v>
      </c>
      <c r="D38" s="43" t="s">
        <v>103</v>
      </c>
      <c r="E38" s="44">
        <v>52.5</v>
      </c>
      <c r="F38" s="76">
        <v>49</v>
      </c>
      <c r="G38" s="76">
        <v>49</v>
      </c>
      <c r="H38" s="283"/>
      <c r="I38" s="34" t="s">
        <v>23</v>
      </c>
      <c r="J38" s="32" t="s">
        <v>283</v>
      </c>
      <c r="K38" s="32" t="s">
        <v>283</v>
      </c>
      <c r="L38" s="34" t="s">
        <v>104</v>
      </c>
      <c r="N38" s="33" t="s">
        <v>105</v>
      </c>
      <c r="O38" s="34" t="s">
        <v>106</v>
      </c>
      <c r="Q38" s="57">
        <v>45760000</v>
      </c>
      <c r="R38" s="33" t="s">
        <v>61</v>
      </c>
      <c r="S38" s="32" t="s">
        <v>340</v>
      </c>
    </row>
    <row r="39" spans="1:25" ht="13.5" customHeight="1" x14ac:dyDescent="0.3">
      <c r="A39" s="259"/>
      <c r="B39" s="259"/>
      <c r="C39" s="28" t="s">
        <v>81</v>
      </c>
      <c r="D39" s="29" t="s">
        <v>82</v>
      </c>
      <c r="E39" s="30">
        <v>53</v>
      </c>
      <c r="F39" s="74">
        <v>50</v>
      </c>
      <c r="G39" s="74">
        <v>49</v>
      </c>
      <c r="H39" s="283"/>
      <c r="I39" s="31" t="s">
        <v>23</v>
      </c>
      <c r="J39" s="32" t="s">
        <v>290</v>
      </c>
      <c r="K39" s="32" t="s">
        <v>290</v>
      </c>
      <c r="L39" s="31" t="s">
        <v>83</v>
      </c>
      <c r="N39" s="58" t="s">
        <v>84</v>
      </c>
      <c r="O39" s="31" t="s">
        <v>85</v>
      </c>
      <c r="Q39" s="35">
        <v>20500000</v>
      </c>
      <c r="R39" s="58" t="s">
        <v>27</v>
      </c>
      <c r="S39" s="32" t="s">
        <v>336</v>
      </c>
    </row>
    <row r="40" spans="1:25" ht="13.5" customHeight="1" x14ac:dyDescent="0.3">
      <c r="A40" s="259"/>
      <c r="B40" s="259"/>
      <c r="C40" s="45" t="s">
        <v>86</v>
      </c>
      <c r="D40" s="46" t="s">
        <v>87</v>
      </c>
      <c r="E40" s="47">
        <v>54</v>
      </c>
      <c r="F40" s="73">
        <v>50</v>
      </c>
      <c r="G40" s="73">
        <v>49</v>
      </c>
      <c r="H40" s="284" t="s">
        <v>328</v>
      </c>
      <c r="I40" s="48" t="s">
        <v>23</v>
      </c>
      <c r="J40" s="32" t="s">
        <v>283</v>
      </c>
      <c r="K40" s="32" t="s">
        <v>283</v>
      </c>
      <c r="L40" s="48" t="s">
        <v>30</v>
      </c>
      <c r="N40" s="59" t="s">
        <v>31</v>
      </c>
      <c r="O40" s="48" t="s">
        <v>32</v>
      </c>
      <c r="Q40" s="60">
        <v>30100000</v>
      </c>
      <c r="R40" s="59" t="s">
        <v>27</v>
      </c>
      <c r="S40" s="32" t="s">
        <v>338</v>
      </c>
    </row>
    <row r="41" spans="1:25" ht="13.5" customHeight="1" x14ac:dyDescent="0.3">
      <c r="A41" s="259"/>
      <c r="B41" s="259"/>
      <c r="C41" s="53" t="s">
        <v>107</v>
      </c>
      <c r="D41" s="54" t="s">
        <v>108</v>
      </c>
      <c r="E41" s="55">
        <v>52</v>
      </c>
      <c r="F41" s="75">
        <v>49</v>
      </c>
      <c r="G41" s="75">
        <v>49</v>
      </c>
      <c r="H41" s="283"/>
      <c r="I41" s="56" t="s">
        <v>23</v>
      </c>
      <c r="J41" s="32" t="s">
        <v>290</v>
      </c>
      <c r="K41" s="32" t="s">
        <v>290</v>
      </c>
      <c r="L41" s="56" t="s">
        <v>43</v>
      </c>
      <c r="N41" s="63" t="s">
        <v>44</v>
      </c>
      <c r="O41" s="56" t="s">
        <v>45</v>
      </c>
      <c r="Q41" s="64">
        <v>20700000</v>
      </c>
      <c r="R41" s="63" t="s">
        <v>27</v>
      </c>
      <c r="S41" s="32" t="s">
        <v>335</v>
      </c>
    </row>
    <row r="42" spans="1:25" ht="13.5" customHeight="1" x14ac:dyDescent="0.3">
      <c r="A42" s="259"/>
      <c r="B42" s="259"/>
      <c r="C42" s="36" t="s">
        <v>109</v>
      </c>
      <c r="D42" s="37" t="s">
        <v>110</v>
      </c>
      <c r="E42" s="38">
        <v>48</v>
      </c>
      <c r="F42" s="72">
        <v>48</v>
      </c>
      <c r="G42" s="72">
        <v>48</v>
      </c>
      <c r="H42" s="283"/>
      <c r="I42" s="39" t="s">
        <v>23</v>
      </c>
      <c r="J42" s="32" t="s">
        <v>290</v>
      </c>
      <c r="K42" s="32" t="s">
        <v>290</v>
      </c>
      <c r="L42" s="39" t="s">
        <v>111</v>
      </c>
      <c r="N42" s="40" t="s">
        <v>44</v>
      </c>
      <c r="O42" s="65" t="s">
        <v>45</v>
      </c>
      <c r="Q42" s="41">
        <v>29229843</v>
      </c>
      <c r="R42" s="40" t="s">
        <v>27</v>
      </c>
      <c r="S42" s="32" t="s">
        <v>339</v>
      </c>
    </row>
    <row r="43" spans="1:25" ht="13.5" customHeight="1" x14ac:dyDescent="0.3">
      <c r="A43" s="259"/>
      <c r="B43" s="259"/>
      <c r="C43" s="42" t="s">
        <v>112</v>
      </c>
      <c r="D43" s="43" t="s">
        <v>113</v>
      </c>
      <c r="E43" s="44">
        <v>52.5</v>
      </c>
      <c r="F43" s="76">
        <v>48</v>
      </c>
      <c r="G43" s="76">
        <v>48</v>
      </c>
      <c r="H43" s="283"/>
      <c r="I43" s="34" t="s">
        <v>23</v>
      </c>
      <c r="J43" s="32" t="s">
        <v>283</v>
      </c>
      <c r="K43" s="32" t="s">
        <v>283</v>
      </c>
      <c r="L43" s="34" t="s">
        <v>104</v>
      </c>
      <c r="N43" s="33" t="s">
        <v>105</v>
      </c>
      <c r="O43" s="39" t="s">
        <v>106</v>
      </c>
      <c r="Q43" s="57">
        <v>42240000</v>
      </c>
      <c r="R43" s="33" t="s">
        <v>27</v>
      </c>
      <c r="S43" s="32" t="s">
        <v>340</v>
      </c>
    </row>
    <row r="44" spans="1:25" ht="13.5" customHeight="1" x14ac:dyDescent="0.3">
      <c r="C44" s="28" t="s">
        <v>119</v>
      </c>
      <c r="D44" s="29" t="s">
        <v>120</v>
      </c>
      <c r="E44" s="30">
        <v>53</v>
      </c>
      <c r="F44" s="74">
        <v>47</v>
      </c>
      <c r="G44" s="74">
        <v>47</v>
      </c>
      <c r="H44" s="283"/>
      <c r="I44" s="31" t="s">
        <v>23</v>
      </c>
      <c r="J44" s="32" t="s">
        <v>283</v>
      </c>
      <c r="K44" s="32" t="s">
        <v>283</v>
      </c>
      <c r="L44" s="31" t="s">
        <v>121</v>
      </c>
      <c r="N44" s="58" t="s">
        <v>122</v>
      </c>
      <c r="O44" s="31" t="s">
        <v>32</v>
      </c>
      <c r="Q44" s="35">
        <v>27000000</v>
      </c>
      <c r="R44" s="58" t="s">
        <v>27</v>
      </c>
      <c r="S44" s="32" t="s">
        <v>341</v>
      </c>
    </row>
    <row r="45" spans="1:25" s="6" customFormat="1" ht="13.5" customHeight="1" x14ac:dyDescent="0.3">
      <c r="A45" s="259"/>
      <c r="B45" s="259"/>
      <c r="C45" s="45" t="s">
        <v>123</v>
      </c>
      <c r="D45" s="46" t="s">
        <v>124</v>
      </c>
      <c r="E45" s="47">
        <v>51</v>
      </c>
      <c r="F45" s="73">
        <v>46</v>
      </c>
      <c r="G45" s="73">
        <v>46</v>
      </c>
      <c r="H45" s="283"/>
      <c r="I45" s="48" t="s">
        <v>23</v>
      </c>
      <c r="J45" s="32" t="s">
        <v>283</v>
      </c>
      <c r="K45" s="32" t="s">
        <v>283</v>
      </c>
      <c r="L45" s="48" t="s">
        <v>125</v>
      </c>
      <c r="M45" s="32"/>
      <c r="N45" s="59" t="s">
        <v>79</v>
      </c>
      <c r="O45" s="48" t="s">
        <v>80</v>
      </c>
      <c r="P45" s="32"/>
      <c r="Q45" s="60">
        <v>42707871</v>
      </c>
      <c r="R45" s="59" t="s">
        <v>61</v>
      </c>
      <c r="S45" s="32" t="s">
        <v>342</v>
      </c>
      <c r="T45" s="32"/>
      <c r="U45" s="32"/>
      <c r="V45" s="32"/>
      <c r="W45" s="32"/>
      <c r="X45" s="32"/>
      <c r="Y45" s="32"/>
    </row>
    <row r="46" spans="1:25" s="6" customFormat="1" ht="13.5" customHeight="1" x14ac:dyDescent="0.3">
      <c r="A46" s="259"/>
      <c r="B46" s="259"/>
      <c r="C46" s="49" t="s">
        <v>128</v>
      </c>
      <c r="D46" s="50" t="s">
        <v>129</v>
      </c>
      <c r="E46" s="51">
        <v>51</v>
      </c>
      <c r="F46" s="77">
        <v>46</v>
      </c>
      <c r="G46" s="77">
        <v>46</v>
      </c>
      <c r="H46" s="283"/>
      <c r="I46" s="52" t="s">
        <v>23</v>
      </c>
      <c r="J46" s="32" t="s">
        <v>283</v>
      </c>
      <c r="K46" s="32" t="s">
        <v>283</v>
      </c>
      <c r="L46" s="52" t="s">
        <v>130</v>
      </c>
      <c r="M46" s="32"/>
      <c r="N46" s="61" t="s">
        <v>131</v>
      </c>
      <c r="O46" s="52" t="s">
        <v>132</v>
      </c>
      <c r="P46" s="32"/>
      <c r="Q46" s="62">
        <v>28000000</v>
      </c>
      <c r="R46" s="61" t="s">
        <v>61</v>
      </c>
      <c r="S46" s="32" t="s">
        <v>343</v>
      </c>
      <c r="T46" s="32"/>
      <c r="U46" s="32"/>
      <c r="V46" s="32"/>
      <c r="W46" s="32"/>
      <c r="X46" s="32"/>
      <c r="Y46" s="32"/>
    </row>
    <row r="47" spans="1:25" s="6" customFormat="1" ht="13.5" customHeight="1" x14ac:dyDescent="0.3">
      <c r="A47" s="259"/>
      <c r="B47" s="259"/>
      <c r="C47" s="36" t="s">
        <v>126</v>
      </c>
      <c r="D47" s="37" t="s">
        <v>127</v>
      </c>
      <c r="E47" s="38">
        <v>48</v>
      </c>
      <c r="F47" s="72">
        <v>46</v>
      </c>
      <c r="G47" s="72">
        <v>44</v>
      </c>
      <c r="H47" s="284" t="s">
        <v>462</v>
      </c>
      <c r="I47" s="39" t="s">
        <v>23</v>
      </c>
      <c r="J47" s="32" t="s">
        <v>283</v>
      </c>
      <c r="K47" s="32" t="s">
        <v>283</v>
      </c>
      <c r="L47" s="39" t="s">
        <v>30</v>
      </c>
      <c r="M47" s="32"/>
      <c r="N47" s="40" t="s">
        <v>31</v>
      </c>
      <c r="O47" s="39" t="s">
        <v>32</v>
      </c>
      <c r="P47" s="32"/>
      <c r="Q47" s="41">
        <v>35000000</v>
      </c>
      <c r="R47" s="40" t="s">
        <v>27</v>
      </c>
      <c r="S47" s="32" t="s">
        <v>348</v>
      </c>
      <c r="T47" s="32"/>
      <c r="U47" s="32"/>
      <c r="V47" s="32"/>
      <c r="W47" s="32"/>
      <c r="X47" s="32"/>
      <c r="Y47" s="32"/>
    </row>
    <row r="48" spans="1:25" s="6" customFormat="1" ht="13.5" customHeight="1" x14ac:dyDescent="0.3">
      <c r="A48" s="32"/>
      <c r="B48" s="32"/>
      <c r="C48" s="42" t="s">
        <v>147</v>
      </c>
      <c r="D48" s="43" t="s">
        <v>148</v>
      </c>
      <c r="E48" s="44">
        <v>48</v>
      </c>
      <c r="F48" s="76">
        <v>45</v>
      </c>
      <c r="G48" s="76">
        <v>44</v>
      </c>
      <c r="H48" s="283"/>
      <c r="I48" s="34" t="s">
        <v>23</v>
      </c>
      <c r="J48" s="32" t="s">
        <v>283</v>
      </c>
      <c r="K48" s="32" t="s">
        <v>283</v>
      </c>
      <c r="L48" s="34" t="s">
        <v>48</v>
      </c>
      <c r="M48" s="32"/>
      <c r="N48" s="33" t="s">
        <v>149</v>
      </c>
      <c r="O48" s="34" t="s">
        <v>32</v>
      </c>
      <c r="P48" s="32"/>
      <c r="Q48" s="57">
        <v>18500000</v>
      </c>
      <c r="R48" s="33" t="s">
        <v>27</v>
      </c>
      <c r="S48" s="32" t="s">
        <v>344</v>
      </c>
      <c r="T48" s="32"/>
      <c r="U48" s="32"/>
      <c r="V48" s="32"/>
      <c r="W48" s="32"/>
      <c r="X48" s="32"/>
      <c r="Y48" s="32"/>
    </row>
    <row r="49" spans="1:25" s="6" customFormat="1" ht="13.5" customHeight="1" x14ac:dyDescent="0.3">
      <c r="A49" s="259"/>
      <c r="B49" s="259"/>
      <c r="C49" s="28" t="s">
        <v>159</v>
      </c>
      <c r="D49" s="29" t="s">
        <v>160</v>
      </c>
      <c r="E49" s="30">
        <v>51</v>
      </c>
      <c r="F49" s="74">
        <v>44</v>
      </c>
      <c r="G49" s="74">
        <v>44</v>
      </c>
      <c r="H49" s="283"/>
      <c r="I49" s="31" t="s">
        <v>23</v>
      </c>
      <c r="J49" s="32" t="s">
        <v>283</v>
      </c>
      <c r="K49" s="32" t="s">
        <v>283</v>
      </c>
      <c r="L49" s="31" t="s">
        <v>130</v>
      </c>
      <c r="M49" s="32"/>
      <c r="N49" s="58" t="s">
        <v>161</v>
      </c>
      <c r="O49" s="31" t="s">
        <v>132</v>
      </c>
      <c r="P49" s="32"/>
      <c r="Q49" s="35">
        <v>22000000</v>
      </c>
      <c r="R49" s="58" t="s">
        <v>101</v>
      </c>
      <c r="S49" s="32" t="s">
        <v>345</v>
      </c>
      <c r="T49" s="32"/>
      <c r="U49" s="32"/>
      <c r="V49" s="32"/>
      <c r="W49" s="32"/>
      <c r="X49" s="32"/>
      <c r="Y49" s="32"/>
    </row>
    <row r="50" spans="1:25" ht="13.5" customHeight="1" x14ac:dyDescent="0.3">
      <c r="A50" s="259"/>
      <c r="B50" s="259"/>
      <c r="C50" s="45" t="s">
        <v>138</v>
      </c>
      <c r="D50" s="46" t="s">
        <v>139</v>
      </c>
      <c r="E50" s="47">
        <v>47.5</v>
      </c>
      <c r="F50" s="73">
        <v>45.5</v>
      </c>
      <c r="G50" s="73">
        <v>43.5</v>
      </c>
      <c r="H50" s="283"/>
      <c r="I50" s="48" t="s">
        <v>23</v>
      </c>
      <c r="J50" s="32" t="s">
        <v>297</v>
      </c>
      <c r="K50" s="262" t="s">
        <v>290</v>
      </c>
      <c r="L50" s="48" t="s">
        <v>140</v>
      </c>
      <c r="N50" s="59" t="s">
        <v>74</v>
      </c>
      <c r="O50" s="48" t="s">
        <v>85</v>
      </c>
      <c r="Q50" s="60">
        <v>27800000</v>
      </c>
      <c r="R50" s="59" t="s">
        <v>27</v>
      </c>
      <c r="S50" s="32" t="s">
        <v>336</v>
      </c>
    </row>
    <row r="51" spans="1:25" ht="13.5" customHeight="1" x14ac:dyDescent="0.3">
      <c r="C51" s="53" t="s">
        <v>164</v>
      </c>
      <c r="D51" s="54" t="s">
        <v>165</v>
      </c>
      <c r="E51" s="55">
        <v>43</v>
      </c>
      <c r="F51" s="75">
        <v>43</v>
      </c>
      <c r="G51" s="75">
        <v>43</v>
      </c>
      <c r="H51" s="283"/>
      <c r="I51" s="56" t="s">
        <v>23</v>
      </c>
      <c r="J51" s="32" t="s">
        <v>292</v>
      </c>
      <c r="K51" s="32" t="s">
        <v>292</v>
      </c>
      <c r="L51" s="56" t="s">
        <v>166</v>
      </c>
      <c r="N51" s="63" t="s">
        <v>167</v>
      </c>
      <c r="O51" s="56" t="s">
        <v>168</v>
      </c>
      <c r="Q51" s="64">
        <v>20000000</v>
      </c>
      <c r="R51" s="63" t="s">
        <v>27</v>
      </c>
      <c r="S51" s="32" t="s">
        <v>346</v>
      </c>
    </row>
    <row r="52" spans="1:25" s="6" customFormat="1" ht="13.5" customHeight="1" x14ac:dyDescent="0.3">
      <c r="A52" s="259"/>
      <c r="B52" s="259"/>
      <c r="C52" s="36" t="s">
        <v>174</v>
      </c>
      <c r="D52" s="37" t="s">
        <v>175</v>
      </c>
      <c r="E52" s="38">
        <v>42</v>
      </c>
      <c r="F52" s="72">
        <v>42</v>
      </c>
      <c r="G52" s="72">
        <v>42</v>
      </c>
      <c r="H52" s="283"/>
      <c r="I52" s="39" t="s">
        <v>23</v>
      </c>
      <c r="J52" s="32" t="s">
        <v>283</v>
      </c>
      <c r="K52" s="32" t="s">
        <v>283</v>
      </c>
      <c r="L52" s="39" t="s">
        <v>176</v>
      </c>
      <c r="M52" s="32"/>
      <c r="N52" s="40" t="s">
        <v>177</v>
      </c>
      <c r="O52" s="39" t="s">
        <v>178</v>
      </c>
      <c r="P52" s="32"/>
      <c r="Q52" s="41">
        <v>16544000</v>
      </c>
      <c r="R52" s="40" t="s">
        <v>61</v>
      </c>
      <c r="S52" s="32" t="s">
        <v>349</v>
      </c>
      <c r="T52" s="32"/>
      <c r="U52" s="32"/>
      <c r="V52" s="32"/>
      <c r="W52" s="32"/>
      <c r="X52" s="32"/>
      <c r="Y52" s="32"/>
    </row>
    <row r="53" spans="1:25" s="220" customFormat="1" ht="13.5" customHeight="1" x14ac:dyDescent="0.3">
      <c r="A53" s="259"/>
      <c r="B53" s="259"/>
      <c r="C53" s="42" t="s">
        <v>157</v>
      </c>
      <c r="D53" s="43" t="s">
        <v>158</v>
      </c>
      <c r="E53" s="44">
        <v>44</v>
      </c>
      <c r="F53" s="76">
        <v>44</v>
      </c>
      <c r="G53" s="76">
        <v>42</v>
      </c>
      <c r="H53" s="284" t="s">
        <v>353</v>
      </c>
      <c r="I53" s="34" t="s">
        <v>23</v>
      </c>
      <c r="J53" s="32" t="s">
        <v>288</v>
      </c>
      <c r="K53" s="32" t="s">
        <v>288</v>
      </c>
      <c r="L53" s="34" t="s">
        <v>24</v>
      </c>
      <c r="M53" s="32"/>
      <c r="N53" s="33" t="s">
        <v>25</v>
      </c>
      <c r="O53" s="34" t="s">
        <v>26</v>
      </c>
      <c r="P53" s="32"/>
      <c r="Q53" s="57">
        <v>33000000</v>
      </c>
      <c r="R53" s="33" t="s">
        <v>27</v>
      </c>
      <c r="S53" s="32" t="s">
        <v>348</v>
      </c>
      <c r="T53" s="32"/>
      <c r="U53" s="32"/>
      <c r="V53" s="32"/>
      <c r="W53" s="32"/>
      <c r="X53" s="32"/>
      <c r="Y53" s="32"/>
    </row>
    <row r="54" spans="1:25" s="149" customFormat="1" ht="13.5" customHeight="1" x14ac:dyDescent="0.3">
      <c r="A54" s="32"/>
      <c r="B54" s="32"/>
      <c r="C54" s="28" t="s">
        <v>201</v>
      </c>
      <c r="D54" s="29" t="s">
        <v>202</v>
      </c>
      <c r="E54" s="30">
        <v>41.5</v>
      </c>
      <c r="F54" s="74">
        <v>41.5</v>
      </c>
      <c r="G54" s="74">
        <v>41.5</v>
      </c>
      <c r="H54" s="284" t="s">
        <v>350</v>
      </c>
      <c r="I54" s="31" t="s">
        <v>23</v>
      </c>
      <c r="J54" s="32" t="s">
        <v>299</v>
      </c>
      <c r="K54" s="32" t="s">
        <v>299</v>
      </c>
      <c r="L54" s="31" t="s">
        <v>203</v>
      </c>
      <c r="M54" s="32"/>
      <c r="N54" s="58" t="s">
        <v>117</v>
      </c>
      <c r="O54" s="31" t="s">
        <v>118</v>
      </c>
      <c r="P54" s="32"/>
      <c r="Q54" s="35">
        <v>16700000</v>
      </c>
      <c r="R54" s="58" t="s">
        <v>61</v>
      </c>
      <c r="S54" s="32" t="s">
        <v>351</v>
      </c>
      <c r="T54" s="32"/>
      <c r="U54" s="32"/>
      <c r="V54" s="32"/>
      <c r="W54" s="32"/>
      <c r="X54" s="32"/>
      <c r="Y54" s="32"/>
    </row>
    <row r="55" spans="1:25" ht="13.5" customHeight="1" x14ac:dyDescent="0.3">
      <c r="C55" s="45" t="s">
        <v>188</v>
      </c>
      <c r="D55" s="46" t="s">
        <v>189</v>
      </c>
      <c r="E55" s="47">
        <v>52</v>
      </c>
      <c r="F55" s="73">
        <v>42</v>
      </c>
      <c r="G55" s="73">
        <v>41</v>
      </c>
      <c r="H55" s="284" t="s">
        <v>328</v>
      </c>
      <c r="I55" s="48" t="s">
        <v>23</v>
      </c>
      <c r="J55" s="32" t="s">
        <v>283</v>
      </c>
      <c r="K55" s="32" t="s">
        <v>283</v>
      </c>
      <c r="L55" s="48" t="s">
        <v>30</v>
      </c>
      <c r="N55" s="59" t="s">
        <v>31</v>
      </c>
      <c r="O55" s="48" t="s">
        <v>32</v>
      </c>
      <c r="Q55" s="60">
        <v>25324000</v>
      </c>
      <c r="R55" s="59" t="s">
        <v>27</v>
      </c>
      <c r="S55" s="32" t="s">
        <v>352</v>
      </c>
    </row>
    <row r="56" spans="1:25" ht="13.5" customHeight="1" x14ac:dyDescent="0.3">
      <c r="C56" s="49" t="s">
        <v>211</v>
      </c>
      <c r="D56" s="50" t="s">
        <v>212</v>
      </c>
      <c r="E56" s="51">
        <v>41</v>
      </c>
      <c r="F56" s="77">
        <v>40</v>
      </c>
      <c r="G56" s="77">
        <v>40</v>
      </c>
      <c r="H56" s="283"/>
      <c r="I56" s="52" t="s">
        <v>143</v>
      </c>
      <c r="J56" s="32" t="s">
        <v>288</v>
      </c>
      <c r="K56" s="32" t="s">
        <v>288</v>
      </c>
      <c r="L56" s="52" t="s">
        <v>213</v>
      </c>
      <c r="N56" s="61" t="s">
        <v>25</v>
      </c>
      <c r="O56" s="52" t="s">
        <v>26</v>
      </c>
      <c r="Q56" s="62">
        <v>45600000</v>
      </c>
      <c r="R56" s="61" t="s">
        <v>101</v>
      </c>
      <c r="S56" s="32" t="s">
        <v>356</v>
      </c>
    </row>
    <row r="57" spans="1:25" ht="13.5" customHeight="1" x14ac:dyDescent="0.3">
      <c r="C57" s="36" t="s">
        <v>214</v>
      </c>
      <c r="D57" s="37" t="s">
        <v>215</v>
      </c>
      <c r="E57" s="38">
        <v>41</v>
      </c>
      <c r="F57" s="72">
        <v>40</v>
      </c>
      <c r="G57" s="72">
        <v>40</v>
      </c>
      <c r="H57" s="283"/>
      <c r="I57" s="39" t="s">
        <v>143</v>
      </c>
      <c r="J57" s="32" t="s">
        <v>288</v>
      </c>
      <c r="K57" s="32" t="s">
        <v>288</v>
      </c>
      <c r="L57" s="39" t="s">
        <v>213</v>
      </c>
      <c r="N57" s="40" t="s">
        <v>25</v>
      </c>
      <c r="O57" s="39" t="s">
        <v>26</v>
      </c>
      <c r="Q57" s="41">
        <v>30000000</v>
      </c>
      <c r="R57" s="40" t="s">
        <v>101</v>
      </c>
      <c r="S57" s="32" t="s">
        <v>356</v>
      </c>
    </row>
    <row r="58" spans="1:25" s="220" customFormat="1" ht="13.5" customHeight="1" x14ac:dyDescent="0.3">
      <c r="A58" s="160" t="s">
        <v>312</v>
      </c>
      <c r="B58" s="279"/>
      <c r="C58" s="42" t="s">
        <v>216</v>
      </c>
      <c r="D58" s="43" t="s">
        <v>217</v>
      </c>
      <c r="E58" s="44">
        <v>43</v>
      </c>
      <c r="F58" s="76">
        <v>40</v>
      </c>
      <c r="G58" s="76">
        <v>40</v>
      </c>
      <c r="H58" s="32"/>
      <c r="I58" s="34" t="s">
        <v>143</v>
      </c>
      <c r="J58" s="32" t="s">
        <v>297</v>
      </c>
      <c r="K58" s="32" t="s">
        <v>297</v>
      </c>
      <c r="L58" s="34" t="s">
        <v>218</v>
      </c>
      <c r="M58" s="32"/>
      <c r="N58" s="33" t="s">
        <v>219</v>
      </c>
      <c r="O58" s="34" t="s">
        <v>220</v>
      </c>
      <c r="P58" s="32"/>
      <c r="Q58" s="57">
        <v>7370000</v>
      </c>
      <c r="R58" s="33" t="s">
        <v>101</v>
      </c>
      <c r="S58" s="32" t="s">
        <v>313</v>
      </c>
      <c r="T58" s="32"/>
      <c r="U58" s="32"/>
      <c r="V58" s="32"/>
      <c r="W58" s="32"/>
      <c r="X58" s="32"/>
      <c r="Y58" s="32"/>
    </row>
    <row r="59" spans="1:25" ht="13.5" customHeight="1" x14ac:dyDescent="0.3">
      <c r="A59" s="16" t="s">
        <v>309</v>
      </c>
      <c r="B59" s="279"/>
      <c r="C59" s="42" t="s">
        <v>169</v>
      </c>
      <c r="D59" s="43" t="s">
        <v>170</v>
      </c>
      <c r="E59" s="44">
        <v>46</v>
      </c>
      <c r="F59" s="76">
        <v>42</v>
      </c>
      <c r="G59" s="76">
        <v>38</v>
      </c>
      <c r="H59" s="283"/>
      <c r="I59" s="34" t="s">
        <v>143</v>
      </c>
      <c r="J59" s="32" t="s">
        <v>292</v>
      </c>
      <c r="K59" s="262" t="s">
        <v>297</v>
      </c>
      <c r="L59" s="34" t="s">
        <v>171</v>
      </c>
      <c r="N59" s="58" t="s">
        <v>172</v>
      </c>
      <c r="O59" s="31" t="s">
        <v>173</v>
      </c>
      <c r="Q59" s="57">
        <v>6250000</v>
      </c>
      <c r="R59" s="58" t="s">
        <v>27</v>
      </c>
      <c r="S59" s="32" t="s">
        <v>359</v>
      </c>
    </row>
    <row r="60" spans="1:25" ht="13.5" customHeight="1" x14ac:dyDescent="0.3">
      <c r="C60" s="28" t="s">
        <v>234</v>
      </c>
      <c r="D60" s="29" t="s">
        <v>235</v>
      </c>
      <c r="E60" s="30">
        <v>40</v>
      </c>
      <c r="F60" s="74">
        <v>38</v>
      </c>
      <c r="G60" s="74">
        <v>38</v>
      </c>
      <c r="H60" s="285" t="s">
        <v>328</v>
      </c>
      <c r="I60" s="31" t="s">
        <v>143</v>
      </c>
      <c r="J60" s="32" t="s">
        <v>283</v>
      </c>
      <c r="K60" s="32" t="s">
        <v>283</v>
      </c>
      <c r="L60" s="31" t="s">
        <v>30</v>
      </c>
      <c r="N60" s="59" t="s">
        <v>31</v>
      </c>
      <c r="O60" s="48" t="s">
        <v>32</v>
      </c>
      <c r="Q60" s="35">
        <v>27000000</v>
      </c>
      <c r="R60" s="59" t="s">
        <v>27</v>
      </c>
      <c r="S60" s="32" t="s">
        <v>354</v>
      </c>
    </row>
    <row r="61" spans="1:25" ht="13.5" customHeight="1" x14ac:dyDescent="0.3">
      <c r="A61" s="259"/>
      <c r="B61" s="259"/>
      <c r="C61" s="53" t="s">
        <v>244</v>
      </c>
      <c r="D61" s="54" t="s">
        <v>245</v>
      </c>
      <c r="E61" s="55">
        <v>38</v>
      </c>
      <c r="F61" s="75">
        <v>38</v>
      </c>
      <c r="G61" s="75">
        <v>38</v>
      </c>
      <c r="I61" s="56" t="s">
        <v>143</v>
      </c>
      <c r="J61" s="32" t="s">
        <v>299</v>
      </c>
      <c r="K61" s="32" t="s">
        <v>299</v>
      </c>
      <c r="L61" s="39" t="s">
        <v>246</v>
      </c>
      <c r="N61" s="40" t="s">
        <v>247</v>
      </c>
      <c r="O61" s="56" t="s">
        <v>248</v>
      </c>
      <c r="Q61" s="64">
        <v>9000000</v>
      </c>
      <c r="R61" s="63" t="s">
        <v>27</v>
      </c>
      <c r="S61" s="32" t="s">
        <v>355</v>
      </c>
    </row>
    <row r="62" spans="1:25" ht="13.5" customHeight="1" x14ac:dyDescent="0.3">
      <c r="C62" s="66" t="s">
        <v>252</v>
      </c>
      <c r="D62" s="67" t="s">
        <v>253</v>
      </c>
      <c r="E62" s="79">
        <v>37</v>
      </c>
      <c r="F62" s="81">
        <v>37</v>
      </c>
      <c r="G62" s="81">
        <v>37</v>
      </c>
      <c r="H62" s="284" t="s">
        <v>360</v>
      </c>
      <c r="I62" s="68" t="s">
        <v>143</v>
      </c>
      <c r="J62" s="32" t="s">
        <v>283</v>
      </c>
      <c r="K62" s="32" t="s">
        <v>283</v>
      </c>
      <c r="L62" s="68" t="s">
        <v>48</v>
      </c>
      <c r="N62" s="69" t="s">
        <v>31</v>
      </c>
      <c r="O62" s="68" t="s">
        <v>32</v>
      </c>
      <c r="Q62" s="70">
        <v>40000000</v>
      </c>
      <c r="R62" s="69" t="s">
        <v>27</v>
      </c>
      <c r="S62" s="32" t="s">
        <v>361</v>
      </c>
    </row>
    <row r="63" spans="1:25" ht="13.5" customHeight="1" x14ac:dyDescent="0.3">
      <c r="C63" s="36" t="s">
        <v>254</v>
      </c>
      <c r="D63" s="37" t="s">
        <v>255</v>
      </c>
      <c r="E63" s="38">
        <v>37</v>
      </c>
      <c r="F63" s="72">
        <v>37</v>
      </c>
      <c r="G63" s="72">
        <v>37</v>
      </c>
      <c r="H63" s="284" t="s">
        <v>360</v>
      </c>
      <c r="I63" s="39" t="s">
        <v>143</v>
      </c>
      <c r="J63" s="32" t="s">
        <v>283</v>
      </c>
      <c r="K63" s="32" t="s">
        <v>283</v>
      </c>
      <c r="L63" s="39" t="s">
        <v>48</v>
      </c>
      <c r="N63" s="40" t="s">
        <v>31</v>
      </c>
      <c r="O63" s="39" t="s">
        <v>32</v>
      </c>
      <c r="Q63" s="41">
        <v>40000000</v>
      </c>
      <c r="R63" s="40" t="s">
        <v>27</v>
      </c>
      <c r="S63" s="32" t="s">
        <v>361</v>
      </c>
    </row>
    <row r="64" spans="1:25" ht="13.5" customHeight="1" x14ac:dyDescent="0.3">
      <c r="A64" s="259"/>
      <c r="B64" s="259"/>
      <c r="C64" s="28" t="s">
        <v>230</v>
      </c>
      <c r="D64" s="29" t="s">
        <v>231</v>
      </c>
      <c r="E64" s="30">
        <v>39</v>
      </c>
      <c r="F64" s="74">
        <v>39</v>
      </c>
      <c r="G64" s="74">
        <v>37</v>
      </c>
      <c r="H64" s="283"/>
      <c r="I64" s="31" t="s">
        <v>143</v>
      </c>
      <c r="J64" s="32" t="s">
        <v>283</v>
      </c>
      <c r="K64" s="32" t="s">
        <v>283</v>
      </c>
      <c r="L64" s="31" t="s">
        <v>232</v>
      </c>
      <c r="N64" s="33" t="s">
        <v>233</v>
      </c>
      <c r="O64" s="34" t="s">
        <v>106</v>
      </c>
      <c r="Q64" s="35">
        <v>24755220</v>
      </c>
      <c r="R64" s="33" t="s">
        <v>27</v>
      </c>
      <c r="S64" s="32" t="s">
        <v>358</v>
      </c>
    </row>
    <row r="65" spans="1:22" ht="13.5" customHeight="1" x14ac:dyDescent="0.3">
      <c r="A65" s="259"/>
      <c r="B65" s="259"/>
      <c r="C65" s="45" t="s">
        <v>239</v>
      </c>
      <c r="D65" s="46" t="s">
        <v>240</v>
      </c>
      <c r="E65" s="47">
        <v>38</v>
      </c>
      <c r="F65" s="73">
        <v>38</v>
      </c>
      <c r="G65" s="73">
        <v>37</v>
      </c>
      <c r="H65" s="283"/>
      <c r="I65" s="48" t="s">
        <v>143</v>
      </c>
      <c r="J65" s="32" t="s">
        <v>290</v>
      </c>
      <c r="K65" s="32" t="s">
        <v>290</v>
      </c>
      <c r="L65" s="48" t="s">
        <v>241</v>
      </c>
      <c r="N65" s="58" t="s">
        <v>242</v>
      </c>
      <c r="O65" s="31" t="s">
        <v>243</v>
      </c>
      <c r="Q65" s="60">
        <v>12800000</v>
      </c>
      <c r="R65" s="58" t="s">
        <v>27</v>
      </c>
      <c r="S65" s="32" t="s">
        <v>357</v>
      </c>
    </row>
    <row r="66" spans="1:22" ht="13.5" customHeight="1" x14ac:dyDescent="0.3">
      <c r="A66" s="259"/>
      <c r="B66" s="259"/>
      <c r="C66" s="28" t="s">
        <v>249</v>
      </c>
      <c r="D66" s="29" t="s">
        <v>250</v>
      </c>
      <c r="E66" s="30">
        <v>39</v>
      </c>
      <c r="F66" s="74">
        <v>37</v>
      </c>
      <c r="G66" s="74">
        <v>36</v>
      </c>
      <c r="H66" s="283"/>
      <c r="I66" s="31" t="s">
        <v>143</v>
      </c>
      <c r="J66" s="32" t="s">
        <v>290</v>
      </c>
      <c r="K66" s="32" t="s">
        <v>290</v>
      </c>
      <c r="L66" s="31" t="s">
        <v>241</v>
      </c>
      <c r="N66" s="59" t="s">
        <v>251</v>
      </c>
      <c r="O66" s="48" t="s">
        <v>243</v>
      </c>
      <c r="Q66" s="35">
        <v>9130000</v>
      </c>
      <c r="R66" s="59" t="s">
        <v>27</v>
      </c>
      <c r="S66" s="32" t="s">
        <v>363</v>
      </c>
    </row>
    <row r="67" spans="1:22" ht="13.5" customHeight="1" x14ac:dyDescent="0.3">
      <c r="C67" s="49" t="s">
        <v>256</v>
      </c>
      <c r="D67" s="50" t="s">
        <v>257</v>
      </c>
      <c r="E67" s="51">
        <v>38</v>
      </c>
      <c r="F67" s="77">
        <v>36</v>
      </c>
      <c r="G67" s="77">
        <v>36</v>
      </c>
      <c r="H67" s="283"/>
      <c r="I67" s="52" t="s">
        <v>143</v>
      </c>
      <c r="J67" s="32" t="s">
        <v>283</v>
      </c>
      <c r="K67" s="32" t="s">
        <v>283</v>
      </c>
      <c r="L67" s="52" t="s">
        <v>30</v>
      </c>
      <c r="N67" s="59" t="s">
        <v>31</v>
      </c>
      <c r="O67" s="48" t="s">
        <v>32</v>
      </c>
      <c r="Q67" s="62">
        <v>11000000</v>
      </c>
      <c r="R67" s="59" t="s">
        <v>61</v>
      </c>
      <c r="S67" s="32" t="s">
        <v>363</v>
      </c>
    </row>
    <row r="68" spans="1:22" ht="13.5" customHeight="1" x14ac:dyDescent="0.3">
      <c r="A68" s="259"/>
      <c r="B68" s="259"/>
      <c r="C68" s="36" t="s">
        <v>221</v>
      </c>
      <c r="D68" s="37" t="s">
        <v>222</v>
      </c>
      <c r="E68" s="38">
        <v>43</v>
      </c>
      <c r="F68" s="72">
        <v>39</v>
      </c>
      <c r="G68" s="72">
        <v>35</v>
      </c>
      <c r="H68" s="283"/>
      <c r="I68" s="39" t="s">
        <v>143</v>
      </c>
      <c r="J68" s="32" t="s">
        <v>292</v>
      </c>
      <c r="K68" s="262" t="s">
        <v>299</v>
      </c>
      <c r="L68" s="39" t="s">
        <v>171</v>
      </c>
      <c r="N68" s="40" t="s">
        <v>223</v>
      </c>
      <c r="O68" s="39" t="s">
        <v>224</v>
      </c>
      <c r="Q68" s="41">
        <v>5500000</v>
      </c>
      <c r="R68" s="40" t="s">
        <v>27</v>
      </c>
      <c r="S68" s="32" t="s">
        <v>359</v>
      </c>
    </row>
    <row r="69" spans="1:22" ht="13.5" customHeight="1" x14ac:dyDescent="0.3">
      <c r="C69" s="28" t="s">
        <v>236</v>
      </c>
      <c r="D69" s="29" t="s">
        <v>237</v>
      </c>
      <c r="E69" s="30">
        <v>36</v>
      </c>
      <c r="F69" s="74">
        <v>38</v>
      </c>
      <c r="G69" s="74">
        <v>35</v>
      </c>
      <c r="H69" s="283"/>
      <c r="I69" s="31" t="s">
        <v>143</v>
      </c>
      <c r="J69" s="32" t="s">
        <v>283</v>
      </c>
      <c r="K69" s="32" t="s">
        <v>283</v>
      </c>
      <c r="L69" s="31" t="s">
        <v>238</v>
      </c>
      <c r="N69" s="33" t="s">
        <v>209</v>
      </c>
      <c r="O69" s="34" t="s">
        <v>210</v>
      </c>
      <c r="Q69" s="35">
        <v>34000000</v>
      </c>
      <c r="R69" s="33" t="s">
        <v>27</v>
      </c>
      <c r="S69" s="32" t="s">
        <v>362</v>
      </c>
    </row>
    <row r="70" spans="1:22" ht="13.5" customHeight="1" x14ac:dyDescent="0.3">
      <c r="A70" s="259"/>
      <c r="B70" s="259"/>
      <c r="C70" s="45" t="s">
        <v>264</v>
      </c>
      <c r="D70" s="46" t="s">
        <v>265</v>
      </c>
      <c r="E70" s="47">
        <v>34</v>
      </c>
      <c r="F70" s="73">
        <v>32</v>
      </c>
      <c r="G70" s="73">
        <v>32</v>
      </c>
      <c r="H70" s="283"/>
      <c r="I70" s="48" t="s">
        <v>143</v>
      </c>
      <c r="J70" s="32" t="s">
        <v>283</v>
      </c>
      <c r="K70" s="32" t="s">
        <v>283</v>
      </c>
      <c r="L70" s="48" t="s">
        <v>266</v>
      </c>
      <c r="N70" s="58" t="s">
        <v>267</v>
      </c>
      <c r="O70" s="31" t="s">
        <v>268</v>
      </c>
      <c r="Q70" s="60">
        <v>24550000</v>
      </c>
      <c r="R70" s="58" t="s">
        <v>27</v>
      </c>
      <c r="S70" s="32" t="s">
        <v>293</v>
      </c>
    </row>
    <row r="71" spans="1:22" ht="13.5" customHeight="1" x14ac:dyDescent="0.3">
      <c r="A71" s="259"/>
      <c r="B71" s="259"/>
      <c r="C71" s="28" t="s">
        <v>262</v>
      </c>
      <c r="D71" s="29" t="s">
        <v>263</v>
      </c>
      <c r="E71" s="30">
        <v>39</v>
      </c>
      <c r="F71" s="74">
        <v>33</v>
      </c>
      <c r="G71" s="74">
        <v>32</v>
      </c>
      <c r="H71" s="283"/>
      <c r="I71" s="31" t="s">
        <v>143</v>
      </c>
      <c r="J71" s="32" t="s">
        <v>283</v>
      </c>
      <c r="K71" s="32" t="s">
        <v>283</v>
      </c>
      <c r="L71" s="31" t="s">
        <v>30</v>
      </c>
      <c r="N71" s="59" t="s">
        <v>31</v>
      </c>
      <c r="O71" s="48" t="s">
        <v>32</v>
      </c>
      <c r="Q71" s="35">
        <v>18410000</v>
      </c>
      <c r="R71" s="59" t="s">
        <v>61</v>
      </c>
      <c r="S71" s="32" t="s">
        <v>315</v>
      </c>
    </row>
    <row r="72" spans="1:22" ht="13.5" customHeight="1" x14ac:dyDescent="0.3">
      <c r="A72" s="259"/>
      <c r="B72" s="259"/>
      <c r="C72" s="53" t="s">
        <v>258</v>
      </c>
      <c r="D72" s="54" t="s">
        <v>259</v>
      </c>
      <c r="E72" s="55">
        <v>32</v>
      </c>
      <c r="F72" s="75">
        <v>34</v>
      </c>
      <c r="G72" s="75">
        <v>32</v>
      </c>
      <c r="I72" s="56" t="s">
        <v>143</v>
      </c>
      <c r="J72" s="32" t="s">
        <v>292</v>
      </c>
      <c r="K72" s="32" t="s">
        <v>292</v>
      </c>
      <c r="L72" s="56" t="s">
        <v>260</v>
      </c>
      <c r="N72" s="63" t="s">
        <v>261</v>
      </c>
      <c r="O72" s="56" t="s">
        <v>57</v>
      </c>
      <c r="Q72" s="64">
        <v>26900000</v>
      </c>
      <c r="R72" s="63" t="s">
        <v>27</v>
      </c>
      <c r="S72" s="32" t="s">
        <v>364</v>
      </c>
    </row>
    <row r="73" spans="1:22" ht="13.5" customHeight="1" x14ac:dyDescent="0.3">
      <c r="C73" s="36" t="s">
        <v>269</v>
      </c>
      <c r="D73" s="37" t="s">
        <v>270</v>
      </c>
      <c r="E73" s="38">
        <v>36</v>
      </c>
      <c r="F73" s="72">
        <v>30</v>
      </c>
      <c r="G73" s="72">
        <v>28</v>
      </c>
      <c r="H73" s="284" t="s">
        <v>365</v>
      </c>
      <c r="I73" s="39" t="s">
        <v>143</v>
      </c>
      <c r="J73" s="32" t="s">
        <v>283</v>
      </c>
      <c r="K73" s="32" t="s">
        <v>283</v>
      </c>
      <c r="L73" s="39" t="s">
        <v>271</v>
      </c>
      <c r="N73" s="40" t="s">
        <v>31</v>
      </c>
      <c r="O73" s="65" t="s">
        <v>210</v>
      </c>
      <c r="Q73" s="41">
        <v>49000000</v>
      </c>
      <c r="R73" s="40" t="s">
        <v>27</v>
      </c>
      <c r="S73" s="32" t="s">
        <v>366</v>
      </c>
    </row>
    <row r="74" spans="1:22" s="278" customFormat="1" ht="13.5" customHeight="1" x14ac:dyDescent="0.3">
      <c r="C74" s="286" t="s">
        <v>272</v>
      </c>
      <c r="D74" s="287" t="s">
        <v>273</v>
      </c>
      <c r="E74" s="288">
        <v>22</v>
      </c>
      <c r="F74" s="289">
        <v>22</v>
      </c>
      <c r="G74" s="289">
        <v>21</v>
      </c>
      <c r="H74" s="290" t="s">
        <v>367</v>
      </c>
      <c r="I74" s="291" t="s">
        <v>23</v>
      </c>
      <c r="J74" s="278" t="s">
        <v>283</v>
      </c>
      <c r="K74" s="278" t="s">
        <v>283</v>
      </c>
      <c r="L74" s="291" t="s">
        <v>274</v>
      </c>
      <c r="N74" s="292" t="s">
        <v>60</v>
      </c>
      <c r="O74" s="293" t="s">
        <v>32</v>
      </c>
      <c r="Q74" s="294">
        <v>31674734</v>
      </c>
      <c r="R74" s="292" t="s">
        <v>27</v>
      </c>
      <c r="S74" s="278" t="s">
        <v>368</v>
      </c>
    </row>
    <row r="78" spans="1:22" ht="13.5" customHeight="1" x14ac:dyDescent="0.25">
      <c r="T78" s="32">
        <v>258.3</v>
      </c>
      <c r="V78" s="263">
        <v>450000000</v>
      </c>
    </row>
    <row r="79" spans="1:22" ht="13.5" customHeight="1" x14ac:dyDescent="0.25">
      <c r="T79" s="32">
        <v>172.5</v>
      </c>
      <c r="V79" s="263">
        <v>191700000</v>
      </c>
    </row>
    <row r="80" spans="1:22" ht="13.5" customHeight="1" x14ac:dyDescent="0.25">
      <c r="T80" s="32">
        <f>T78-T79</f>
        <v>85.800000000000011</v>
      </c>
      <c r="V80" s="264">
        <f>V78-V79</f>
        <v>258300000</v>
      </c>
    </row>
  </sheetData>
  <autoFilter ref="A1:Y74" xr:uid="{50FE9CA5-3464-4B2F-BA53-9B01955711C2}">
    <sortState xmlns:xlrd2="http://schemas.microsoft.com/office/spreadsheetml/2017/richdata2" ref="A2:Y74">
      <sortCondition sortBy="cellColor" ref="G1:G74" dxfId="0"/>
    </sortState>
  </autoFilter>
  <pageMargins left="0.7" right="0.7" top="0.75" bottom="0.75" header="0.3" footer="0.3"/>
  <pageSetup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2BC28513F06E9409310364D80ACD8FD" ma:contentTypeVersion="6" ma:contentTypeDescription="Create a new document." ma:contentTypeScope="" ma:versionID="ae0e050481ac1421d4f3fab99e1b59c0">
  <xsd:schema xmlns:xsd="http://www.w3.org/2001/XMLSchema" xmlns:xs="http://www.w3.org/2001/XMLSchema" xmlns:p="http://schemas.microsoft.com/office/2006/metadata/properties" xmlns:ns2="0b389fdf-c1cd-4589-91b6-850ba51ff85c" xmlns:ns3="431100d4-4470-42c1-96bc-46686c1829ae" targetNamespace="http://schemas.microsoft.com/office/2006/metadata/properties" ma:root="true" ma:fieldsID="de0fd987dc613b5d370f5f94535d9e2f" ns2:_="" ns3:_="">
    <xsd:import namespace="0b389fdf-c1cd-4589-91b6-850ba51ff85c"/>
    <xsd:import namespace="431100d4-4470-42c1-96bc-46686c1829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389fdf-c1cd-4589-91b6-850ba51ff8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31100d4-4470-42c1-96bc-46686c1829a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N g E A A B Q S w M E F A A C A A g A O 4 R l V o 0 G h 5 C i A A A A 9 Q A A A B I A H A B D b 2 5 m a W c v U G F j a 2 F n Z S 5 4 b W w g o h g A K K A U A A A A A A A A A A A A A A A A A A A A A A A A A A A A h Y + x D o I w F E V / h X S n L e h A y K M M r p K Y E I 1 r U y o 2 w s P Q Y v k 3 B z / J X x C j q J v j v e c M 9 9 6 v N 8 j H t g k u u r e m w 4 x E l J N A o + o q g 3 V G B n c I E 5 I L 2 E h 1 k r U O J h l t O t o q I 0 f n z i l j 3 n v q F 7 T r a x Z z H r F 9 s S 7 V U b e S f G T z X w 4 N W i d R a S J g 9 x o j Y p o s a c K n S c D m D g q D X x 5 P 7 E l / S l g N j R t 6 L T S G 2 x L Y H I G 9 L 4 g H U E s D B B Q A A g A I A D u E Z V 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7 h G V W 2 m j w x 9 Q B A A D s E w A A E w A c A E Z v c m 1 1 b G F z L 1 N l Y 3 R p b 2 4 x L m 0 g o h g A K K A U A A A A A A A A A A A A A A A A A A A A A A A A A A A A 7 Z N d b 9 o w F I b v k f g P V r g B C Y F Y u 2 r S 1 I s u H R I S q h B k 6 0 V V I R N O w c O x O / u Y F S H + e 0 + S r q L E 0 e 6 H c x P l n D f v + b A f C y k K r d i s f A + + N h v N h l 1 z A 0 s 2 d F L O h 0 4 t 5 2 N h c T 6 E x e C K X T M J 2 G w w e m b a m R Q o 8 v 0 l B d m L n T G g 8 F 6 b z U L r T b u z f 7 j j G V x H P p / o 8 f A Q a 4 X 0 w 2 O 3 t G t F 8 Z q r F R V O d s 8 Q k W / C F x J 6 i e H K P m m T x V q 6 T O V J 2 y 5 r d / f 7 a K r / s D F f g L R R l 4 0 U X l 3 2 c s m h y / b R D C T N V f i x 9 q f + l w 5 J M P 9 A e E G f Y n B R l U y M / p V r W r W Z f E y f 8 x O b p d q 8 p 5 T L F m C K 5 G 1 8 U + Y + t l W n O G r r S D L h 1 v a H X M h K 7 R s 6 z K 3 A H a O 1 F S 5 C r S q i K a z o x G v C L F 5 D u q l L 3 h V N V P c 9 s t Y V 8 Z N V I E d n / 4 a 5 2 h X R m B q s S G P t l C d 8 3 x f U U j 7 R W G Q C T 6 2 + a b V k U / j t w G K 1 q w Q U V 2 n V d D x i P 5 R A z 7 1 J N H J Z l 7 y F L U j 9 7 J n z b T s / e Z r X Y 1 O O v r M v R / y X a m L E l j J U f E t D Z c R J v 5 y S E 6 d e V 4 u M m m J v U 5 1 I D p 1 m Q y g v a M f I t 7 y w 0 h X s R I H 8 Q H 4 g / + z I v w j k B / I D + W d I / m U g P 5 A f y D 9 D 8 j 8 H 8 g P 5 g f z / j f x X U E s B A i 0 A F A A C A A g A O 4 R l V o 0 G h 5 C i A A A A 9 Q A A A B I A A A A A A A A A A A A A A A A A A A A A A E N v b m Z p Z y 9 Q Y W N r Y W d l L n h t b F B L A Q I t A B Q A A g A I A D u E Z V Y P y u m r p A A A A O k A A A A T A A A A A A A A A A A A A A A A A O 4 A A A B b Q 2 9 u d G V u d F 9 U e X B l c 1 0 u e G 1 s U E s B A i 0 A F A A C A A g A O 4 R l V t p o 8 M f U A Q A A 7 B M A A B M A A A A A A A A A A A A A A A A A 3 w E A A E Z v c m 1 1 b G F z L 1 N l Y 3 R p b 2 4 x L m 1 Q S w U G A A A A A A M A A w D C A A A A A A 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g 4 I A A A A A A A B h g g 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0 Z 1 b G x f R n V u Z F 9 M a X N 0 X 0 Z l Y j E 2 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5 h d m l n Y X R p b 2 5 T d G V w T m F t Z S I g V m F s d W U 9 I n N O Y X Z p Z 2 F 0 a W 9 u I i A v P j x F b n R y e S B U e X B l P S J O Y W 1 l V X B k Y X R l Z E F m d G V y R m l s b C I g V m F s d W U 9 I m w w I i A v P j x F b n R y e S B U e X B l P S J S Z X N 1 b H R U e X B l I i B W Y W x 1 Z T 0 i c 0 V 4 Y 2 V w d G l v b i I g L z 4 8 R W 5 0 c n k g V H l w Z T 0 i Q n V m Z m V y T m V 4 d F J l Z n J l c 2 g i I F Z h b H V l P S J s M S I g L z 4 8 R W 5 0 c n k g V H l w Z T 0 i R m l s b F R h c m d l d C I g V m F s d W U 9 I n N G d W x s X 0 Z 1 b m R f T G l z d F 9 G Z W I x N l 8 y I i A v P j x F b n R y e S B U e X B l P S J G a W x s Z W R D b 2 1 w b G V 0 Z V J l c 3 V s d F R v V 2 9 y a 3 N o Z W V 0 I i B W Y W x 1 Z T 0 i b D E i I C 8 + P E V u d H J 5 I F R 5 c G U 9 I l J l b G F 0 a W 9 u c 2 h p c E l u Z m 9 D b 2 5 0 Y W l u Z X I i I F Z h b H V l P S J z e y Z x d W 9 0 O 2 N v b H V t b k N v d W 5 0 J n F 1 b 3 Q 7 O j I 3 L C Z x d W 9 0 O 2 t l e U N v b H V t b k 5 h b W V z J n F 1 b 3 Q 7 O l t d L C Z x d W 9 0 O 3 F 1 Z X J 5 U m V s Y X R p b 2 5 z a G l w c y Z x d W 9 0 O z p b X S w m c X V v d D t j b 2 x 1 b W 5 J Z G V u d G l 0 a W V z J n F 1 b 3 Q 7 O l s m c X V v d D t T Z W N 0 a W 9 u M S 9 G d W x s X 0 Z 1 b m R f T G l z d F 9 G Z W I x N i 9 B d X R v U m V t b 3 Z l Z E N v b H V t b n M x L n t S b 3 c g T G F i Z W x z L D B 9 J n F 1 b 3 Q 7 L C Z x d W 9 0 O 1 N l Y 3 R p b 2 4 x L 0 Z 1 b G x f R n V u Z F 9 M a X N 0 X 0 Z l Y j E 2 L 0 F 1 d G 9 S Z W 1 v d m V k Q 2 9 s d W 1 u c z E u e 1 N l b G V j d C B U e X B l I C g y L z g p L D F 9 J n F 1 b 3 Q 7 L C Z x d W 9 0 O 1 N l Y 3 R p b 2 4 x L 0 Z 1 b G x f R n V u Z F 9 M a X N 0 X 0 Z l Y j E 2 L 0 F 1 d G 9 S Z W 1 v d m V k Q 2 9 s d W 1 u c z E u e 1 N l b G V j d C B U e X B l I C g y L z E z K S w y f S Z x d W 9 0 O y w m c X V v d D t T Z W N 0 a W 9 u M S 9 G d W x s X 0 Z 1 b m R f T G l z d F 9 G Z W I x N i 9 B d X R v U m V t b 3 Z l Z E N v b H V t b n M x L n t Q c m 9 q Z W N 0 I C M s M 3 0 m c X V v d D s s J n F 1 b 3 Q 7 U 2 V j d G l v b j E v R n V s b F 9 G d W 5 k X 0 x p c 3 R f R m V i M T Y v Q X V 0 b 1 J l b W 9 2 Z W R D b 2 x 1 b W 5 z M S 5 7 U H J v a m V j d C B O Y W 1 l L D R 9 J n F 1 b 3 Q 7 L C Z x d W 9 0 O 1 N l Y 3 R p b 2 4 x L 0 Z 1 b G x f R n V u Z F 9 M a X N 0 X 0 Z l Y j E 2 L 0 F 1 d G 9 S Z W 1 v d m V k Q 2 9 s d W 1 u c z E u e 1 N l b G Y g U 2 N v c m U s N X 0 m c X V v d D s s J n F 1 b 3 Q 7 U 2 V j d G l v b j E v R n V s b F 9 G d W 5 k X 0 x p c 3 R f R m V i M T Y v Q X V 0 b 1 J l b W 9 2 Z W R D b 2 x 1 b W 5 z M S 5 7 R E N B I F N j b 3 J l I C g y L z g p L D Z 9 J n F 1 b 3 Q 7 L C Z x d W 9 0 O 1 N l Y 3 R p b 2 4 x L 0 Z 1 b G x f R n V u Z F 9 M a X N 0 X 0 Z l Y j E 2 L 0 F 1 d G 9 S Z W 1 v d m V k Q 2 9 s d W 1 u c z E u e 0 R D Q S B T Y 2 9 y Z S A o M i 8 x M y k s N 3 0 m c X V v d D s s J n F 1 b 3 Q 7 U 2 V j d G l v b j E v R n V s b F 9 G d W 5 k X 0 x p c 3 R f R m V i M T Y v Q X V 0 b 1 J l b W 9 2 Z W R D b 2 x 1 b W 5 z M S 5 7 U G F z c y 9 G Y W l s L D h 9 J n F 1 b 3 Q 7 L C Z x d W 9 0 O 1 N l Y 3 R p b 2 4 x L 0 Z 1 b G x f R n V u Z F 9 M a X N 0 X 0 Z l Y j E 2 L 0 F 1 d G 9 S Z W 1 v d m V k Q 2 9 s d W 1 u c z E u e 0 F j d G l 2 a X R 5 I G Z v c i B T Y 2 9 y a W 5 n L D l 9 J n F 1 b 3 Q 7 L C Z x d W 9 0 O 1 N l Y 3 R p b 2 4 x L 0 Z 1 b G x f R n V u Z F 9 M a X N 0 X 0 Z l Y j E 2 L 0 F 1 d G 9 S Z W 1 v d m V k Q 2 9 s d W 1 u c z E u e 1 J l Z 2 l v b i w x M H 0 m c X V v d D s s J n F 1 b 3 Q 7 U 2 V j d G l v b j E v R n V s b F 9 G d W 5 k X 0 x p c 3 R f R m V i M T Y v Q X V 0 b 1 J l b W 9 2 Z W R D b 2 x 1 b W 5 z M S 5 7 U m V n a W 9 u I E N o Z W N r L D E x f S Z x d W 9 0 O y w m c X V v d D t T Z W N 0 a W 9 u M S 9 G d W x s X 0 Z 1 b m R f T G l z d F 9 G Z W I x N i 9 B d X R v U m V t b 3 Z l Z E N v b H V t b n M x L n t S Z W d p b 2 4 g T n V t Y m V y L D E y f S Z x d W 9 0 O y w m c X V v d D t T Z W N 0 a W 9 u M S 9 G d W x s X 0 Z 1 b m R f T G l z d F 9 G Z W I x N i 9 B d X R v U m V t b 3 Z l Z E N v b H V t b n M x L n t J c 3 N 1 Z X I s M T N 9 J n F 1 b 3 Q 7 L C Z x d W 9 0 O 1 N l Y 3 R p b 2 4 x L 0 Z 1 b G x f R n V u Z F 9 M a X N 0 X 0 Z l Y j E 2 L 0 F 1 d G 9 S Z W 1 v d m V k Q 2 9 s d W 1 u c z E u e 1 N 0 Y X R 1 c y w x N H 0 m c X V v d D s s J n F 1 b 3 Q 7 U 2 V j d G l v b j E v R n V s b F 9 G d W 5 k X 0 x p c 3 R f R m V i M T Y v Q X V 0 b 1 J l b W 9 2 Z W R D b 2 x 1 b W 5 z M S 5 7 Q 2 l 0 e S w x N X 0 m c X V v d D s s J n F 1 b 3 Q 7 U 2 V j d G l v b j E v R n V s b F 9 G d W 5 k X 0 x p c 3 R f R m V i M T Y v Q X V 0 b 1 J l b W 9 2 Z W R D b 2 x 1 b W 5 z M S 5 7 Q 2 9 1 b n R 5 L D E 2 f S Z x d W 9 0 O y w m c X V v d D t T Z W N 0 a W 9 u M S 9 G d W x s X 0 Z 1 b m R f T G l z d F 9 G Z W I x N i 9 B d X R v U m V t b 3 Z l Z E N v b H V t b n M x L n t X L 2 l u I E N p d H k g T G l t a X Q s M T d 9 J n F 1 b 3 Q 7 L C Z x d W 9 0 O 1 N l Y 3 R p b 2 4 x L 0 Z 1 b G x f R n V u Z F 9 M a X N 0 X 0 Z l Y j E 2 L 0 F 1 d G 9 S Z W 1 v d m V k Q 2 9 s d W 1 u c z E u e 0 J v b m Q g U m V x d W V z d C w x O H 0 m c X V v d D s s J n F 1 b 3 Q 7 U 2 V j d G l v b j E v R n V s b F 9 G d W 5 k X 0 x p c 3 R f R m V i M T Y v Q X V 0 b 1 J l b W 9 2 Z W R D b 2 x 1 b W 5 z M S 5 7 V G V u Y W 5 j e S w x O X 0 m c X V v d D s s J n F 1 b 3 Q 7 U 2 V j d G l v b j E v R n V s b F 9 G d W 5 k X 0 x p c 3 R f R m V i M T Y v Q X V 0 b 1 J l b W 9 2 Z W R D b 2 x 1 b W 5 z M S 5 7 T E k g V W 5 p d H M s M j B 9 J n F 1 b 3 Q 7 L C Z x d W 9 0 O 1 N l Y 3 R p b 2 4 x L 0 Z 1 b G x f R n V u Z F 9 M a X N 0 X 0 Z l Y j E 2 L 0 F 1 d G 9 S Z W 1 v d m V k Q 2 9 s d W 1 u c z E u e 1 R v d G F s I F V u a X R z L D I x f S Z x d W 9 0 O y w m c X V v d D t T Z W N 0 a W 9 u M S 9 G d W x s X 0 Z 1 b m R f T G l z d F 9 G Z W I x N i 9 B d X R v U m V t b 3 Z l Z E N v b H V t b n M x L n t E Z X Z l b G 9 w Z X I s M j J 9 J n F 1 b 3 Q 7 L C Z x d W 9 0 O 1 N l Y 3 R p b 2 4 x L 0 Z 1 b G x f R n V u Z F 9 M a X N 0 X 0 Z l Y j E 2 L 0 F 1 d G 9 S Z W 1 v d m V k Q 2 9 s d W 1 u c z E u e 1 J l Z 2 l v b i B W Y W N h b m N 5 I F J h d G U s M j N 9 J n F 1 b 3 Q 7 L C Z x d W 9 0 O 1 N l Y 3 R p b 2 4 x L 0 Z 1 b G x f R n V u Z F 9 M a X N 0 X 0 Z l Y j E 2 L 0 F 1 d G 9 S Z W 1 v d m V k Q 2 9 s d W 1 u c z E u e 0 N v d W 5 0 e S B W Y W N h b m N 5 I F J h d G U s M j R 9 J n F 1 b 3 Q 7 L C Z x d W 9 0 O 1 N l Y 3 R p b 2 4 x L 0 Z 1 b G x f R n V u Z F 9 M a X N 0 X 0 Z l Y j E 2 L 0 F 1 d G 9 S Z W 1 v d m V k Q 2 9 s d W 1 u c z E u e 1 B y a X Z h d G U g S W 5 2 Z X N 0 b W V u d C 9 C b 2 5 k I F J h d G l v L D I 1 f S Z x d W 9 0 O y w m c X V v d D t T Z W N 0 a W 9 u M S 9 G d W x s X 0 Z 1 b m R f T G l z d F 9 G Z W I x N i 9 B d X R v U m V t b 3 Z l Z E N v b H V t b n M x L n t D b 3 N 0 I H B l c i B M S S B V b m l 0 L D I 2 f S Z x d W 9 0 O 1 0 s J n F 1 b 3 Q 7 Q 2 9 s d W 1 u Q 2 9 1 b n Q m c X V v d D s 6 M j c s J n F 1 b 3 Q 7 S 2 V 5 Q 2 9 s d W 1 u T m F t Z X M m c X V v d D s 6 W 1 0 s J n F 1 b 3 Q 7 Q 2 9 s d W 1 u S W R l b n R p d G l l c y Z x d W 9 0 O z p b J n F 1 b 3 Q 7 U 2 V j d G l v b j E v R n V s b F 9 G d W 5 k X 0 x p c 3 R f R m V i M T Y v Q X V 0 b 1 J l b W 9 2 Z W R D b 2 x 1 b W 5 z M S 5 7 U m 9 3 I E x h Y m V s c y w w f S Z x d W 9 0 O y w m c X V v d D t T Z W N 0 a W 9 u M S 9 G d W x s X 0 Z 1 b m R f T G l z d F 9 G Z W I x N i 9 B d X R v U m V t b 3 Z l Z E N v b H V t b n M x L n t T Z W x l Y 3 Q g V H l w Z S A o M i 8 4 K S w x f S Z x d W 9 0 O y w m c X V v d D t T Z W N 0 a W 9 u M S 9 G d W x s X 0 Z 1 b m R f T G l z d F 9 G Z W I x N i 9 B d X R v U m V t b 3 Z l Z E N v b H V t b n M x L n t T Z W x l Y 3 Q g V H l w Z S A o M i 8 x M y k s M n 0 m c X V v d D s s J n F 1 b 3 Q 7 U 2 V j d G l v b j E v R n V s b F 9 G d W 5 k X 0 x p c 3 R f R m V i M T Y v Q X V 0 b 1 J l b W 9 2 Z W R D b 2 x 1 b W 5 z M S 5 7 U H J v a m V j d C A j L D N 9 J n F 1 b 3 Q 7 L C Z x d W 9 0 O 1 N l Y 3 R p b 2 4 x L 0 Z 1 b G x f R n V u Z F 9 M a X N 0 X 0 Z l Y j E 2 L 0 F 1 d G 9 S Z W 1 v d m V k Q 2 9 s d W 1 u c z E u e 1 B y b 2 p l Y 3 Q g T m F t Z S w 0 f S Z x d W 9 0 O y w m c X V v d D t T Z W N 0 a W 9 u M S 9 G d W x s X 0 Z 1 b m R f T G l z d F 9 G Z W I x N i 9 B d X R v U m V t b 3 Z l Z E N v b H V t b n M x L n t T Z W x m I F N j b 3 J l L D V 9 J n F 1 b 3 Q 7 L C Z x d W 9 0 O 1 N l Y 3 R p b 2 4 x L 0 Z 1 b G x f R n V u Z F 9 M a X N 0 X 0 Z l Y j E 2 L 0 F 1 d G 9 S Z W 1 v d m V k Q 2 9 s d W 1 u c z E u e 0 R D Q S B T Y 2 9 y Z S A o M i 8 4 K S w 2 f S Z x d W 9 0 O y w m c X V v d D t T Z W N 0 a W 9 u M S 9 G d W x s X 0 Z 1 b m R f T G l z d F 9 G Z W I x N i 9 B d X R v U m V t b 3 Z l Z E N v b H V t b n M x L n t E Q 0 E g U 2 N v c m U g K D I v M T M p L D d 9 J n F 1 b 3 Q 7 L C Z x d W 9 0 O 1 N l Y 3 R p b 2 4 x L 0 Z 1 b G x f R n V u Z F 9 M a X N 0 X 0 Z l Y j E 2 L 0 F 1 d G 9 S Z W 1 v d m V k Q 2 9 s d W 1 u c z E u e 1 B h c 3 M v R m F p b C w 4 f S Z x d W 9 0 O y w m c X V v d D t T Z W N 0 a W 9 u M S 9 G d W x s X 0 Z 1 b m R f T G l z d F 9 G Z W I x N i 9 B d X R v U m V t b 3 Z l Z E N v b H V t b n M x L n t B Y 3 R p d m l 0 e S B m b 3 I g U 2 N v c m l u Z y w 5 f S Z x d W 9 0 O y w m c X V v d D t T Z W N 0 a W 9 u M S 9 G d W x s X 0 Z 1 b m R f T G l z d F 9 G Z W I x N i 9 B d X R v U m V t b 3 Z l Z E N v b H V t b n M x L n t S Z W d p b 2 4 s M T B 9 J n F 1 b 3 Q 7 L C Z x d W 9 0 O 1 N l Y 3 R p b 2 4 x L 0 Z 1 b G x f R n V u Z F 9 M a X N 0 X 0 Z l Y j E 2 L 0 F 1 d G 9 S Z W 1 v d m V k Q 2 9 s d W 1 u c z E u e 1 J l Z 2 l v b i B D a G V j a y w x M X 0 m c X V v d D s s J n F 1 b 3 Q 7 U 2 V j d G l v b j E v R n V s b F 9 G d W 5 k X 0 x p c 3 R f R m V i M T Y v Q X V 0 b 1 J l b W 9 2 Z W R D b 2 x 1 b W 5 z M S 5 7 U m V n a W 9 u I E 5 1 b W J l c i w x M n 0 m c X V v d D s s J n F 1 b 3 Q 7 U 2 V j d G l v b j E v R n V s b F 9 G d W 5 k X 0 x p c 3 R f R m V i M T Y v Q X V 0 b 1 J l b W 9 2 Z W R D b 2 x 1 b W 5 z M S 5 7 S X N z d W V y L D E z f S Z x d W 9 0 O y w m c X V v d D t T Z W N 0 a W 9 u M S 9 G d W x s X 0 Z 1 b m R f T G l z d F 9 G Z W I x N i 9 B d X R v U m V t b 3 Z l Z E N v b H V t b n M x L n t T d G F 0 d X M s M T R 9 J n F 1 b 3 Q 7 L C Z x d W 9 0 O 1 N l Y 3 R p b 2 4 x L 0 Z 1 b G x f R n V u Z F 9 M a X N 0 X 0 Z l Y j E 2 L 0 F 1 d G 9 S Z W 1 v d m V k Q 2 9 s d W 1 u c z E u e 0 N p d H k s M T V 9 J n F 1 b 3 Q 7 L C Z x d W 9 0 O 1 N l Y 3 R p b 2 4 x L 0 Z 1 b G x f R n V u Z F 9 M a X N 0 X 0 Z l Y j E 2 L 0 F 1 d G 9 S Z W 1 v d m V k Q 2 9 s d W 1 u c z E u e 0 N v d W 5 0 e S w x N n 0 m c X V v d D s s J n F 1 b 3 Q 7 U 2 V j d G l v b j E v R n V s b F 9 G d W 5 k X 0 x p c 3 R f R m V i M T Y v Q X V 0 b 1 J l b W 9 2 Z W R D b 2 x 1 b W 5 z M S 5 7 V y 9 p b i B D a X R 5 I E x p b W l 0 L D E 3 f S Z x d W 9 0 O y w m c X V v d D t T Z W N 0 a W 9 u M S 9 G d W x s X 0 Z 1 b m R f T G l z d F 9 G Z W I x N i 9 B d X R v U m V t b 3 Z l Z E N v b H V t b n M x L n t C b 2 5 k I F J l c X V l c 3 Q s M T h 9 J n F 1 b 3 Q 7 L C Z x d W 9 0 O 1 N l Y 3 R p b 2 4 x L 0 Z 1 b G x f R n V u Z F 9 M a X N 0 X 0 Z l Y j E 2 L 0 F 1 d G 9 S Z W 1 v d m V k Q 2 9 s d W 1 u c z E u e 1 R l b m F u Y 3 k s M T l 9 J n F 1 b 3 Q 7 L C Z x d W 9 0 O 1 N l Y 3 R p b 2 4 x L 0 Z 1 b G x f R n V u Z F 9 M a X N 0 X 0 Z l Y j E 2 L 0 F 1 d G 9 S Z W 1 v d m V k Q 2 9 s d W 1 u c z E u e 0 x J I F V u a X R z L D I w f S Z x d W 9 0 O y w m c X V v d D t T Z W N 0 a W 9 u M S 9 G d W x s X 0 Z 1 b m R f T G l z d F 9 G Z W I x N i 9 B d X R v U m V t b 3 Z l Z E N v b H V t b n M x L n t U b 3 R h b C B V b m l 0 c y w y M X 0 m c X V v d D s s J n F 1 b 3 Q 7 U 2 V j d G l v b j E v R n V s b F 9 G d W 5 k X 0 x p c 3 R f R m V i M T Y v Q X V 0 b 1 J l b W 9 2 Z W R D b 2 x 1 b W 5 z M S 5 7 R G V 2 Z W x v c G V y L D I y f S Z x d W 9 0 O y w m c X V v d D t T Z W N 0 a W 9 u M S 9 G d W x s X 0 Z 1 b m R f T G l z d F 9 G Z W I x N i 9 B d X R v U m V t b 3 Z l Z E N v b H V t b n M x L n t S Z W d p b 2 4 g V m F j Y W 5 j e S B S Y X R l L D I z f S Z x d W 9 0 O y w m c X V v d D t T Z W N 0 a W 9 u M S 9 G d W x s X 0 Z 1 b m R f T G l z d F 9 G Z W I x N i 9 B d X R v U m V t b 3 Z l Z E N v b H V t b n M x L n t D b 3 V u d H k g V m F j Y W 5 j e S B S Y X R l L D I 0 f S Z x d W 9 0 O y w m c X V v d D t T Z W N 0 a W 9 u M S 9 G d W x s X 0 Z 1 b m R f T G l z d F 9 G Z W I x N i 9 B d X R v U m V t b 3 Z l Z E N v b H V t b n M x L n t Q c m l 2 Y X R l I E l u d m V z d G 1 l b n Q v Q m 9 u Z C B S Y X R p b y w y N X 0 m c X V v d D s s J n F 1 b 3 Q 7 U 2 V j d G l v b j E v R n V s b F 9 G d W 5 k X 0 x p c 3 R f R m V i M T Y v Q X V 0 b 1 J l b W 9 2 Z W R D b 2 x 1 b W 5 z M S 5 7 Q 2 9 z d C B w Z X I g T E k g V W 5 p d C w y N n 0 m c X V v d D t d L C Z x d W 9 0 O 1 J l b G F 0 a W 9 u c 2 h p c E l u Z m 8 m c X V v d D s 6 W 1 1 9 I i A v P j x F b n R y e S B U e X B l P S J G a W x s U 3 R h d H V z I i B W Y W x 1 Z T 0 i c 0 N v b X B s Z X R l I i A v P j x F b n R y e S B U e X B l P S J G a W x s Q 2 9 s d W 1 u T m F t Z X M i I F Z h b H V l P S J z W y Z x d W 9 0 O 1 J v d y B M Y W J l b H M m c X V v d D s s J n F 1 b 3 Q 7 U 2 V s Z W N 0 I F R 5 c G U g K D I v O C k m c X V v d D s s J n F 1 b 3 Q 7 U 2 V s Z W N 0 I F R 5 c G U g K D I v M T M p J n F 1 b 3 Q 7 L C Z x d W 9 0 O 1 B y b 2 p l Y 3 Q g I y Z x d W 9 0 O y w m c X V v d D t Q c m 9 q Z W N 0 I E 5 h b W U m c X V v d D s s J n F 1 b 3 Q 7 U 2 V s Z i B T Y 2 9 y Z S Z x d W 9 0 O y w m c X V v d D t E Q 0 E g U 2 N v c m U g K D I v O C k m c X V v d D s s J n F 1 b 3 Q 7 R E N B I F N j b 3 J l I C g y L z E z K S Z x d W 9 0 O y w m c X V v d D t Q Y X N z L 0 Z h a W w m c X V v d D s s J n F 1 b 3 Q 7 Q W N 0 a X Z p d H k g Z m 9 y I F N j b 3 J p b m c m c X V v d D s s J n F 1 b 3 Q 7 U m V n a W 9 u J n F 1 b 3 Q 7 L C Z x d W 9 0 O 1 J l Z 2 l v b i B D a G V j a y Z x d W 9 0 O y w m c X V v d D t S Z W d p b 2 4 g T n V t Y m V y J n F 1 b 3 Q 7 L C Z x d W 9 0 O 0 l z c 3 V l c i Z x d W 9 0 O y w m c X V v d D t T d G F 0 d X M m c X V v d D s s J n F 1 b 3 Q 7 Q 2 l 0 e S Z x d W 9 0 O y w m c X V v d D t D b 3 V u d H k m c X V v d D s s J n F 1 b 3 Q 7 V y 9 p b i B D a X R 5 I E x p b W l 0 J n F 1 b 3 Q 7 L C Z x d W 9 0 O 0 J v b m Q g U m V x d W V z d C Z x d W 9 0 O y w m c X V v d D t U Z W 5 h b m N 5 J n F 1 b 3 Q 7 L C Z x d W 9 0 O 0 x J I F V u a X R z J n F 1 b 3 Q 7 L C Z x d W 9 0 O 1 R v d G F s I F V u a X R z J n F 1 b 3 Q 7 L C Z x d W 9 0 O 0 R l d m V s b 3 B l c i Z x d W 9 0 O y w m c X V v d D t S Z W d p b 2 4 g V m F j Y W 5 j e S B S Y X R l J n F 1 b 3 Q 7 L C Z x d W 9 0 O 0 N v d W 5 0 e S B W Y W N h b m N 5 I F J h d G U m c X V v d D s s J n F 1 b 3 Q 7 U H J p d m F 0 Z S B J b n Z l c 3 R t Z W 5 0 L 0 J v b m Q g U m F 0 a W 8 m c X V v d D s s J n F 1 b 3 Q 7 Q 2 9 z d C B w Z X I g T E k g V W 5 p d C Z x d W 9 0 O 1 0 i I C 8 + P E V u d H J 5 I F R 5 c G U 9 I k Z p b G x D b 2 x 1 b W 5 U e X B l c y I g V m F s d W U 9 I n N B d 1 l H Q m d Z R k J R V U d C Z 1 l H Q X d Z Q U J n W U F B d 1 l E Q X d Z R k J R V U Y i I C 8 + P E V u d H J 5 I F R 5 c G U 9 I k Z p b G x M Y X N 0 V X B k Y X R l Z C I g V m F s d W U 9 I m Q y M D I z L T A y L T E 2 V D E 5 O j M 5 O j U 0 L j E y M T Y 4 N z J a I i A v P j x F b n R y e S B U e X B l P S J G a W x s R X J y b 3 J D b 3 V u d C I g V m F s d W U 9 I m w w I i A v P j x F b n R y e S B U e X B l P S J G a W x s R X J y b 3 J D b 2 R l I i B W Y W x 1 Z T 0 i c 1 V u a 2 5 v d 2 4 i I C 8 + P E V u d H J 5 I F R 5 c G U 9 I k Z p b G x D b 3 V u d C I g V m F s d W U 9 I m w 3 M y I g L z 4 8 R W 5 0 c n k g V H l w Z T 0 i Q W R k Z W R U b 0 R h d G F N b 2 R l b C I g V m F s d W U 9 I m w w I i A v P j w v U 3 R h Y m x l R W 5 0 c m l l c z 4 8 L 0 l 0 Z W 0 + P E l 0 Z W 0 + P E l 0 Z W 1 M b 2 N h d G l v b j 4 8 S X R l b V R 5 c G U + R m 9 y b X V s Y T w v S X R l b V R 5 c G U + P E l 0 Z W 1 Q Y X R o P l N l Y 3 R p b 2 4 x L 0 Z 1 b G x f R n V u Z F 9 M a X N 0 X 0 Z l Y j E 2 L 1 N v d X J j Z T w v S X R l b V B h d G g + P C 9 J d G V t T G 9 j Y X R p b 2 4 + P F N 0 Y W J s Z U V u d H J p Z X M g L z 4 8 L 0 l 0 Z W 0 + P E l 0 Z W 0 + P E l 0 Z W 1 M b 2 N h d G l v b j 4 8 S X R l b V R 5 c G U + R m 9 y b X V s Y T w v S X R l b V R 5 c G U + P E l 0 Z W 1 Q Y X R o P l N l Y 3 R p b 2 4 x L 0 Z 1 b G x f R n V u Z F 9 M a X N 0 X 0 Z l Y j E 2 L 0 N o Y W 5 n Z W Q l M j B U e X B l P C 9 J d G V t U G F 0 a D 4 8 L 0 l 0 Z W 1 M b 2 N h d G l v b j 4 8 U 3 R h Y m x l R W 5 0 c m l l c y A v P j w v S X R l b T 4 8 S X R l b T 4 8 S X R l b U x v Y 2 F 0 a W 9 u P j x J d G V t V H l w Z T 5 G b 3 J t d W x h P C 9 J d G V t V H l w Z T 4 8 S X R l b V B h d G g + U 2 V j d G l v b j E v R n V s b F 9 G d W 5 k X 0 x p c 3 R f R m V i M T Y l M j A o 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F e G N l c H R p b 2 4 i I C 8 + P E V u d H J 5 I F R 5 c G U 9 I k 5 h d m l n Y X R p b 2 5 T d G V w T m F t Z S I g V m F s d W U 9 I n N O Y X Z p Z 2 F 0 a W 9 u I i A v P j x F b n R y e S B U e X B l P S J G a W x s Z W R D b 2 1 w b G V 0 Z V J l c 3 V s d F R v V 2 9 y a 3 N o Z W V 0 I i B W Y W x 1 Z T 0 i b D E i I C 8 + P E V u d H J 5 I F R 5 c G U 9 I l J l b G F 0 a W 9 u c 2 h p c E l u Z m 9 D b 2 5 0 Y W l u Z X I i I F Z h b H V l P S J z e y Z x d W 9 0 O 2 N v b H V t b k N v d W 5 0 J n F 1 b 3 Q 7 O j I 3 L C Z x d W 9 0 O 2 t l e U N v b H V t b k 5 h b W V z J n F 1 b 3 Q 7 O l t d L C Z x d W 9 0 O 3 F 1 Z X J 5 U m V s Y X R p b 2 5 z a G l w c y Z x d W 9 0 O z p b X S w m c X V v d D t j b 2 x 1 b W 5 J Z G V u d G l 0 a W V z J n F 1 b 3 Q 7 O l s m c X V v d D t T Z W N 0 a W 9 u M S 9 G d W x s X 0 Z 1 b m R f T G l z d F 9 G Z W I x N i 9 B d X R v U m V t b 3 Z l Z E N v b H V t b n M x L n t S b 3 c g T G F i Z W x z L D B 9 J n F 1 b 3 Q 7 L C Z x d W 9 0 O 1 N l Y 3 R p b 2 4 x L 0 Z 1 b G x f R n V u Z F 9 M a X N 0 X 0 Z l Y j E 2 L 0 F 1 d G 9 S Z W 1 v d m V k Q 2 9 s d W 1 u c z E u e 1 N l b G V j d C B U e X B l I C g y L z g p L D F 9 J n F 1 b 3 Q 7 L C Z x d W 9 0 O 1 N l Y 3 R p b 2 4 x L 0 Z 1 b G x f R n V u Z F 9 M a X N 0 X 0 Z l Y j E 2 L 0 F 1 d G 9 S Z W 1 v d m V k Q 2 9 s d W 1 u c z E u e 1 N l b G V j d C B U e X B l I C g y L z E z K S w y f S Z x d W 9 0 O y w m c X V v d D t T Z W N 0 a W 9 u M S 9 G d W x s X 0 Z 1 b m R f T G l z d F 9 G Z W I x N i 9 B d X R v U m V t b 3 Z l Z E N v b H V t b n M x L n t Q c m 9 q Z W N 0 I C M s M 3 0 m c X V v d D s s J n F 1 b 3 Q 7 U 2 V j d G l v b j E v R n V s b F 9 G d W 5 k X 0 x p c 3 R f R m V i M T Y v Q X V 0 b 1 J l b W 9 2 Z W R D b 2 x 1 b W 5 z M S 5 7 U H J v a m V j d C B O Y W 1 l L D R 9 J n F 1 b 3 Q 7 L C Z x d W 9 0 O 1 N l Y 3 R p b 2 4 x L 0 Z 1 b G x f R n V u Z F 9 M a X N 0 X 0 Z l Y j E 2 L 0 F 1 d G 9 S Z W 1 v d m V k Q 2 9 s d W 1 u c z E u e 1 N l b G Y g U 2 N v c m U s N X 0 m c X V v d D s s J n F 1 b 3 Q 7 U 2 V j d G l v b j E v R n V s b F 9 G d W 5 k X 0 x p c 3 R f R m V i M T Y v Q X V 0 b 1 J l b W 9 2 Z W R D b 2 x 1 b W 5 z M S 5 7 R E N B I F N j b 3 J l I C g y L z g p L D Z 9 J n F 1 b 3 Q 7 L C Z x d W 9 0 O 1 N l Y 3 R p b 2 4 x L 0 Z 1 b G x f R n V u Z F 9 M a X N 0 X 0 Z l Y j E 2 L 0 F 1 d G 9 S Z W 1 v d m V k Q 2 9 s d W 1 u c z E u e 0 R D Q S B T Y 2 9 y Z S A o M i 8 x M y k s N 3 0 m c X V v d D s s J n F 1 b 3 Q 7 U 2 V j d G l v b j E v R n V s b F 9 G d W 5 k X 0 x p c 3 R f R m V i M T Y v Q X V 0 b 1 J l b W 9 2 Z W R D b 2 x 1 b W 5 z M S 5 7 U G F z c y 9 G Y W l s L D h 9 J n F 1 b 3 Q 7 L C Z x d W 9 0 O 1 N l Y 3 R p b 2 4 x L 0 Z 1 b G x f R n V u Z F 9 M a X N 0 X 0 Z l Y j E 2 L 0 F 1 d G 9 S Z W 1 v d m V k Q 2 9 s d W 1 u c z E u e 0 F j d G l 2 a X R 5 I G Z v c i B T Y 2 9 y a W 5 n L D l 9 J n F 1 b 3 Q 7 L C Z x d W 9 0 O 1 N l Y 3 R p b 2 4 x L 0 Z 1 b G x f R n V u Z F 9 M a X N 0 X 0 Z l Y j E 2 L 0 F 1 d G 9 S Z W 1 v d m V k Q 2 9 s d W 1 u c z E u e 1 J l Z 2 l v b i w x M H 0 m c X V v d D s s J n F 1 b 3 Q 7 U 2 V j d G l v b j E v R n V s b F 9 G d W 5 k X 0 x p c 3 R f R m V i M T Y v Q X V 0 b 1 J l b W 9 2 Z W R D b 2 x 1 b W 5 z M S 5 7 U m V n a W 9 u I E N o Z W N r L D E x f S Z x d W 9 0 O y w m c X V v d D t T Z W N 0 a W 9 u M S 9 G d W x s X 0 Z 1 b m R f T G l z d F 9 G Z W I x N i 9 B d X R v U m V t b 3 Z l Z E N v b H V t b n M x L n t S Z W d p b 2 4 g T n V t Y m V y L D E y f S Z x d W 9 0 O y w m c X V v d D t T Z W N 0 a W 9 u M S 9 G d W x s X 0 Z 1 b m R f T G l z d F 9 G Z W I x N i 9 B d X R v U m V t b 3 Z l Z E N v b H V t b n M x L n t J c 3 N 1 Z X I s M T N 9 J n F 1 b 3 Q 7 L C Z x d W 9 0 O 1 N l Y 3 R p b 2 4 x L 0 Z 1 b G x f R n V u Z F 9 M a X N 0 X 0 Z l Y j E 2 L 0 F 1 d G 9 S Z W 1 v d m V k Q 2 9 s d W 1 u c z E u e 1 N 0 Y X R 1 c y w x N H 0 m c X V v d D s s J n F 1 b 3 Q 7 U 2 V j d G l v b j E v R n V s b F 9 G d W 5 k X 0 x p c 3 R f R m V i M T Y v Q X V 0 b 1 J l b W 9 2 Z W R D b 2 x 1 b W 5 z M S 5 7 Q 2 l 0 e S w x N X 0 m c X V v d D s s J n F 1 b 3 Q 7 U 2 V j d G l v b j E v R n V s b F 9 G d W 5 k X 0 x p c 3 R f R m V i M T Y v Q X V 0 b 1 J l b W 9 2 Z W R D b 2 x 1 b W 5 z M S 5 7 Q 2 9 1 b n R 5 L D E 2 f S Z x d W 9 0 O y w m c X V v d D t T Z W N 0 a W 9 u M S 9 G d W x s X 0 Z 1 b m R f T G l z d F 9 G Z W I x N i 9 B d X R v U m V t b 3 Z l Z E N v b H V t b n M x L n t X L 2 l u I E N p d H k g T G l t a X Q s M T d 9 J n F 1 b 3 Q 7 L C Z x d W 9 0 O 1 N l Y 3 R p b 2 4 x L 0 Z 1 b G x f R n V u Z F 9 M a X N 0 X 0 Z l Y j E 2 L 0 F 1 d G 9 S Z W 1 v d m V k Q 2 9 s d W 1 u c z E u e 0 J v b m Q g U m V x d W V z d C w x O H 0 m c X V v d D s s J n F 1 b 3 Q 7 U 2 V j d G l v b j E v R n V s b F 9 G d W 5 k X 0 x p c 3 R f R m V i M T Y v Q X V 0 b 1 J l b W 9 2 Z W R D b 2 x 1 b W 5 z M S 5 7 V G V u Y W 5 j e S w x O X 0 m c X V v d D s s J n F 1 b 3 Q 7 U 2 V j d G l v b j E v R n V s b F 9 G d W 5 k X 0 x p c 3 R f R m V i M T Y v Q X V 0 b 1 J l b W 9 2 Z W R D b 2 x 1 b W 5 z M S 5 7 T E k g V W 5 p d H M s M j B 9 J n F 1 b 3 Q 7 L C Z x d W 9 0 O 1 N l Y 3 R p b 2 4 x L 0 Z 1 b G x f R n V u Z F 9 M a X N 0 X 0 Z l Y j E 2 L 0 F 1 d G 9 S Z W 1 v d m V k Q 2 9 s d W 1 u c z E u e 1 R v d G F s I F V u a X R z L D I x f S Z x d W 9 0 O y w m c X V v d D t T Z W N 0 a W 9 u M S 9 G d W x s X 0 Z 1 b m R f T G l z d F 9 G Z W I x N i 9 B d X R v U m V t b 3 Z l Z E N v b H V t b n M x L n t E Z X Z l b G 9 w Z X I s M j J 9 J n F 1 b 3 Q 7 L C Z x d W 9 0 O 1 N l Y 3 R p b 2 4 x L 0 Z 1 b G x f R n V u Z F 9 M a X N 0 X 0 Z l Y j E 2 L 0 F 1 d G 9 S Z W 1 v d m V k Q 2 9 s d W 1 u c z E u e 1 J l Z 2 l v b i B W Y W N h b m N 5 I F J h d G U s M j N 9 J n F 1 b 3 Q 7 L C Z x d W 9 0 O 1 N l Y 3 R p b 2 4 x L 0 Z 1 b G x f R n V u Z F 9 M a X N 0 X 0 Z l Y j E 2 L 0 F 1 d G 9 S Z W 1 v d m V k Q 2 9 s d W 1 u c z E u e 0 N v d W 5 0 e S B W Y W N h b m N 5 I F J h d G U s M j R 9 J n F 1 b 3 Q 7 L C Z x d W 9 0 O 1 N l Y 3 R p b 2 4 x L 0 Z 1 b G x f R n V u Z F 9 M a X N 0 X 0 Z l Y j E 2 L 0 F 1 d G 9 S Z W 1 v d m V k Q 2 9 s d W 1 u c z E u e 1 B y a X Z h d G U g S W 5 2 Z X N 0 b W V u d C 9 C b 2 5 k I F J h d G l v L D I 1 f S Z x d W 9 0 O y w m c X V v d D t T Z W N 0 a W 9 u M S 9 G d W x s X 0 Z 1 b m R f T G l z d F 9 G Z W I x N i 9 B d X R v U m V t b 3 Z l Z E N v b H V t b n M x L n t D b 3 N 0 I H B l c i B M S S B V b m l 0 L D I 2 f S Z x d W 9 0 O 1 0 s J n F 1 b 3 Q 7 Q 2 9 s d W 1 u Q 2 9 1 b n Q m c X V v d D s 6 M j c s J n F 1 b 3 Q 7 S 2 V 5 Q 2 9 s d W 1 u T m F t Z X M m c X V v d D s 6 W 1 0 s J n F 1 b 3 Q 7 Q 2 9 s d W 1 u S W R l b n R p d G l l c y Z x d W 9 0 O z p b J n F 1 b 3 Q 7 U 2 V j d G l v b j E v R n V s b F 9 G d W 5 k X 0 x p c 3 R f R m V i M T Y v Q X V 0 b 1 J l b W 9 2 Z W R D b 2 x 1 b W 5 z M S 5 7 U m 9 3 I E x h Y m V s c y w w f S Z x d W 9 0 O y w m c X V v d D t T Z W N 0 a W 9 u M S 9 G d W x s X 0 Z 1 b m R f T G l z d F 9 G Z W I x N i 9 B d X R v U m V t b 3 Z l Z E N v b H V t b n M x L n t T Z W x l Y 3 Q g V H l w Z S A o M i 8 4 K S w x f S Z x d W 9 0 O y w m c X V v d D t T Z W N 0 a W 9 u M S 9 G d W x s X 0 Z 1 b m R f T G l z d F 9 G Z W I x N i 9 B d X R v U m V t b 3 Z l Z E N v b H V t b n M x L n t T Z W x l Y 3 Q g V H l w Z S A o M i 8 x M y k s M n 0 m c X V v d D s s J n F 1 b 3 Q 7 U 2 V j d G l v b j E v R n V s b F 9 G d W 5 k X 0 x p c 3 R f R m V i M T Y v Q X V 0 b 1 J l b W 9 2 Z W R D b 2 x 1 b W 5 z M S 5 7 U H J v a m V j d C A j L D N 9 J n F 1 b 3 Q 7 L C Z x d W 9 0 O 1 N l Y 3 R p b 2 4 x L 0 Z 1 b G x f R n V u Z F 9 M a X N 0 X 0 Z l Y j E 2 L 0 F 1 d G 9 S Z W 1 v d m V k Q 2 9 s d W 1 u c z E u e 1 B y b 2 p l Y 3 Q g T m F t Z S w 0 f S Z x d W 9 0 O y w m c X V v d D t T Z W N 0 a W 9 u M S 9 G d W x s X 0 Z 1 b m R f T G l z d F 9 G Z W I x N i 9 B d X R v U m V t b 3 Z l Z E N v b H V t b n M x L n t T Z W x m I F N j b 3 J l L D V 9 J n F 1 b 3 Q 7 L C Z x d W 9 0 O 1 N l Y 3 R p b 2 4 x L 0 Z 1 b G x f R n V u Z F 9 M a X N 0 X 0 Z l Y j E 2 L 0 F 1 d G 9 S Z W 1 v d m V k Q 2 9 s d W 1 u c z E u e 0 R D Q S B T Y 2 9 y Z S A o M i 8 4 K S w 2 f S Z x d W 9 0 O y w m c X V v d D t T Z W N 0 a W 9 u M S 9 G d W x s X 0 Z 1 b m R f T G l z d F 9 G Z W I x N i 9 B d X R v U m V t b 3 Z l Z E N v b H V t b n M x L n t E Q 0 E g U 2 N v c m U g K D I v M T M p L D d 9 J n F 1 b 3 Q 7 L C Z x d W 9 0 O 1 N l Y 3 R p b 2 4 x L 0 Z 1 b G x f R n V u Z F 9 M a X N 0 X 0 Z l Y j E 2 L 0 F 1 d G 9 S Z W 1 v d m V k Q 2 9 s d W 1 u c z E u e 1 B h c 3 M v R m F p b C w 4 f S Z x d W 9 0 O y w m c X V v d D t T Z W N 0 a W 9 u M S 9 G d W x s X 0 Z 1 b m R f T G l z d F 9 G Z W I x N i 9 B d X R v U m V t b 3 Z l Z E N v b H V t b n M x L n t B Y 3 R p d m l 0 e S B m b 3 I g U 2 N v c m l u Z y w 5 f S Z x d W 9 0 O y w m c X V v d D t T Z W N 0 a W 9 u M S 9 G d W x s X 0 Z 1 b m R f T G l z d F 9 G Z W I x N i 9 B d X R v U m V t b 3 Z l Z E N v b H V t b n M x L n t S Z W d p b 2 4 s M T B 9 J n F 1 b 3 Q 7 L C Z x d W 9 0 O 1 N l Y 3 R p b 2 4 x L 0 Z 1 b G x f R n V u Z F 9 M a X N 0 X 0 Z l Y j E 2 L 0 F 1 d G 9 S Z W 1 v d m V k Q 2 9 s d W 1 u c z E u e 1 J l Z 2 l v b i B D a G V j a y w x M X 0 m c X V v d D s s J n F 1 b 3 Q 7 U 2 V j d G l v b j E v R n V s b F 9 G d W 5 k X 0 x p c 3 R f R m V i M T Y v Q X V 0 b 1 J l b W 9 2 Z W R D b 2 x 1 b W 5 z M S 5 7 U m V n a W 9 u I E 5 1 b W J l c i w x M n 0 m c X V v d D s s J n F 1 b 3 Q 7 U 2 V j d G l v b j E v R n V s b F 9 G d W 5 k X 0 x p c 3 R f R m V i M T Y v Q X V 0 b 1 J l b W 9 2 Z W R D b 2 x 1 b W 5 z M S 5 7 S X N z d W V y L D E z f S Z x d W 9 0 O y w m c X V v d D t T Z W N 0 a W 9 u M S 9 G d W x s X 0 Z 1 b m R f T G l z d F 9 G Z W I x N i 9 B d X R v U m V t b 3 Z l Z E N v b H V t b n M x L n t T d G F 0 d X M s M T R 9 J n F 1 b 3 Q 7 L C Z x d W 9 0 O 1 N l Y 3 R p b 2 4 x L 0 Z 1 b G x f R n V u Z F 9 M a X N 0 X 0 Z l Y j E 2 L 0 F 1 d G 9 S Z W 1 v d m V k Q 2 9 s d W 1 u c z E u e 0 N p d H k s M T V 9 J n F 1 b 3 Q 7 L C Z x d W 9 0 O 1 N l Y 3 R p b 2 4 x L 0 Z 1 b G x f R n V u Z F 9 M a X N 0 X 0 Z l Y j E 2 L 0 F 1 d G 9 S Z W 1 v d m V k Q 2 9 s d W 1 u c z E u e 0 N v d W 5 0 e S w x N n 0 m c X V v d D s s J n F 1 b 3 Q 7 U 2 V j d G l v b j E v R n V s b F 9 G d W 5 k X 0 x p c 3 R f R m V i M T Y v Q X V 0 b 1 J l b W 9 2 Z W R D b 2 x 1 b W 5 z M S 5 7 V y 9 p b i B D a X R 5 I E x p b W l 0 L D E 3 f S Z x d W 9 0 O y w m c X V v d D t T Z W N 0 a W 9 u M S 9 G d W x s X 0 Z 1 b m R f T G l z d F 9 G Z W I x N i 9 B d X R v U m V t b 3 Z l Z E N v b H V t b n M x L n t C b 2 5 k I F J l c X V l c 3 Q s M T h 9 J n F 1 b 3 Q 7 L C Z x d W 9 0 O 1 N l Y 3 R p b 2 4 x L 0 Z 1 b G x f R n V u Z F 9 M a X N 0 X 0 Z l Y j E 2 L 0 F 1 d G 9 S Z W 1 v d m V k Q 2 9 s d W 1 u c z E u e 1 R l b m F u Y 3 k s M T l 9 J n F 1 b 3 Q 7 L C Z x d W 9 0 O 1 N l Y 3 R p b 2 4 x L 0 Z 1 b G x f R n V u Z F 9 M a X N 0 X 0 Z l Y j E 2 L 0 F 1 d G 9 S Z W 1 v d m V k Q 2 9 s d W 1 u c z E u e 0 x J I F V u a X R z L D I w f S Z x d W 9 0 O y w m c X V v d D t T Z W N 0 a W 9 u M S 9 G d W x s X 0 Z 1 b m R f T G l z d F 9 G Z W I x N i 9 B d X R v U m V t b 3 Z l Z E N v b H V t b n M x L n t U b 3 R h b C B V b m l 0 c y w y M X 0 m c X V v d D s s J n F 1 b 3 Q 7 U 2 V j d G l v b j E v R n V s b F 9 G d W 5 k X 0 x p c 3 R f R m V i M T Y v Q X V 0 b 1 J l b W 9 2 Z W R D b 2 x 1 b W 5 z M S 5 7 R G V 2 Z W x v c G V y L D I y f S Z x d W 9 0 O y w m c X V v d D t T Z W N 0 a W 9 u M S 9 G d W x s X 0 Z 1 b m R f T G l z d F 9 G Z W I x N i 9 B d X R v U m V t b 3 Z l Z E N v b H V t b n M x L n t S Z W d p b 2 4 g V m F j Y W 5 j e S B S Y X R l L D I z f S Z x d W 9 0 O y w m c X V v d D t T Z W N 0 a W 9 u M S 9 G d W x s X 0 Z 1 b m R f T G l z d F 9 G Z W I x N i 9 B d X R v U m V t b 3 Z l Z E N v b H V t b n M x L n t D b 3 V u d H k g V m F j Y W 5 j e S B S Y X R l L D I 0 f S Z x d W 9 0 O y w m c X V v d D t T Z W N 0 a W 9 u M S 9 G d W x s X 0 Z 1 b m R f T G l z d F 9 G Z W I x N i 9 B d X R v U m V t b 3 Z l Z E N v b H V t b n M x L n t Q c m l 2 Y X R l I E l u d m V z d G 1 l b n Q v Q m 9 u Z C B S Y X R p b y w y N X 0 m c X V v d D s s J n F 1 b 3 Q 7 U 2 V j d G l v b j E v R n V s b F 9 G d W 5 k X 0 x p c 3 R f R m V i M T Y v Q X V 0 b 1 J l b W 9 2 Z W R D b 2 x 1 b W 5 z M S 5 7 Q 2 9 z d C B w Z X I g T E k g V W 5 p d C w y N n 0 m c X V v d D t d L C Z x d W 9 0 O 1 J l b G F 0 a W 9 u c 2 h p c E l u Z m 8 m c X V v d D s 6 W 1 1 9 I i A v P j x F b n R y e S B U e X B l P S J G a W x s Q 2 9 1 b n Q i I F Z h b H V l P S J s N z M i I C 8 + P E V u d H J 5 I F R 5 c G U 9 I k Z p b G x T d G F 0 d X M i I F Z h b H V l P S J z Q 2 9 t c G x l d G U i I C 8 + P E V u d H J 5 I F R 5 c G U 9 I k Z p b G x D b 2 x 1 b W 5 O Y W 1 l c y I g V m F s d W U 9 I n N b J n F 1 b 3 Q 7 U m 9 3 I E x h Y m V s c y Z x d W 9 0 O y w m c X V v d D t T Z W x l Y 3 Q g V H l w Z S A o M i 8 4 K S Z x d W 9 0 O y w m c X V v d D t T Z W x l Y 3 Q g V H l w Z S A o M i 8 x M y k m c X V v d D s s J n F 1 b 3 Q 7 U H J v a m V j d C A j J n F 1 b 3 Q 7 L C Z x d W 9 0 O 1 B y b 2 p l Y 3 Q g T m F t Z S Z x d W 9 0 O y w m c X V v d D t T Z W x m I F N j b 3 J l J n F 1 b 3 Q 7 L C Z x d W 9 0 O 0 R D Q S B T Y 2 9 y Z S A o M i 8 4 K S Z x d W 9 0 O y w m c X V v d D t E Q 0 E g U 2 N v c m U g K D I v M T M p J n F 1 b 3 Q 7 L C Z x d W 9 0 O 1 B h c 3 M v R m F p b C Z x d W 9 0 O y w m c X V v d D t B Y 3 R p d m l 0 e S B m b 3 I g U 2 N v c m l u Z y Z x d W 9 0 O y w m c X V v d D t S Z W d p b 2 4 m c X V v d D s s J n F 1 b 3 Q 7 U m V n a W 9 u I E N o Z W N r J n F 1 b 3 Q 7 L C Z x d W 9 0 O 1 J l Z 2 l v b i B O d W 1 i Z X I m c X V v d D s s J n F 1 b 3 Q 7 S X N z d W V y J n F 1 b 3 Q 7 L C Z x d W 9 0 O 1 N 0 Y X R 1 c y Z x d W 9 0 O y w m c X V v d D t D a X R 5 J n F 1 b 3 Q 7 L C Z x d W 9 0 O 0 N v d W 5 0 e S Z x d W 9 0 O y w m c X V v d D t X L 2 l u I E N p d H k g T G l t a X Q m c X V v d D s s J n F 1 b 3 Q 7 Q m 9 u Z C B S Z X F 1 Z X N 0 J n F 1 b 3 Q 7 L C Z x d W 9 0 O 1 R l b m F u Y 3 k m c X V v d D s s J n F 1 b 3 Q 7 T E k g V W 5 p d H M m c X V v d D s s J n F 1 b 3 Q 7 V G 9 0 Y W w g V W 5 p d H M m c X V v d D s s J n F 1 b 3 Q 7 R G V 2 Z W x v c G V y J n F 1 b 3 Q 7 L C Z x d W 9 0 O 1 J l Z 2 l v b i B W Y W N h b m N 5 I F J h d G U m c X V v d D s s J n F 1 b 3 Q 7 Q 2 9 1 b n R 5 I F Z h Y 2 F u Y 3 k g U m F 0 Z S Z x d W 9 0 O y w m c X V v d D t Q c m l 2 Y X R l I E l u d m V z d G 1 l b n Q v Q m 9 u Z C B S Y X R p b y Z x d W 9 0 O y w m c X V v d D t D b 3 N 0 I H B l c i B M S S B V b m l 0 J n F 1 b 3 Q 7 X S I g L z 4 8 R W 5 0 c n k g V H l w Z T 0 i R m l s b E N v b H V t b l R 5 c G V z I i B W Y W x 1 Z T 0 i c 0 F 3 W U d C Z 1 l G Q l F V R 0 J n W U d B d 1 l B Q m d Z Q U F 3 W U R B d 1 l G Q l F V R i I g L z 4 8 R W 5 0 c n k g V H l w Z T 0 i R m l s b E x h c 3 R V c G R h d G V k I i B W Y W x 1 Z T 0 i Z D I w M j M t M D I t M T Z U M T k 6 M z k 6 N T Q u M T I x N j g 3 M l o i I C 8 + P E V u d H J 5 I F R 5 c G U 9 I k Z p b G x F c n J v c k N v d W 5 0 I i B W Y W x 1 Z T 0 i b D A i I C 8 + P E V u d H J 5 I F R 5 c G U 9 I k Z p b G x F c n J v c k N v Z G U i I F Z h b H V l P S J z V W 5 r b m 9 3 b i I g L z 4 8 R W 5 0 c n k g V H l w Z T 0 i T G 9 h Z G V k V G 9 B b m F s e X N p c 1 N l c n Z p Y 2 V z I i B W Y W x 1 Z T 0 i b D A i I C 8 + P E V u d H J 5 I F R 5 c G U 9 I k F k Z G V k V G 9 E Y X R h T W 9 k Z W w i I F Z h b H V l P S J s M C I g L z 4 8 L 1 N 0 Y W J s Z U V u d H J p Z X M + P C 9 J d G V t P j x J d G V t P j x J d G V t T G 9 j Y X R p b 2 4 + P E l 0 Z W 1 U e X B l P k Z v c m 1 1 b G E 8 L 0 l 0 Z W 1 U e X B l P j x J d G V t U G F 0 a D 5 T Z W N 0 a W 9 u M S 9 G d W x s X 0 Z 1 b m R f T G l z d F 9 G Z W I x N i U y M C g y K S 9 T b 3 V y Y 2 U 8 L 0 l 0 Z W 1 Q Y X R o P j w v S X R l b U x v Y 2 F 0 a W 9 u P j x T d G F i b G V F b n R y a W V z I C 8 + P C 9 J d G V t P j x J d G V t P j x J d G V t T G 9 j Y X R p b 2 4 + P E l 0 Z W 1 U e X B l P k Z v c m 1 1 b G E 8 L 0 l 0 Z W 1 U e X B l P j x J d G V t U G F 0 a D 5 T Z W N 0 a W 9 u M S 9 G d W x s X 0 Z 1 b m R f T G l z d F 9 G Z W I x N i U y M C g y K S 9 D a G F u Z 2 V k J T I w V H l w Z T w v S X R l b V B h d G g + P C 9 J d G V t T G 9 j Y X R p b 2 4 + P F N 0 Y W J s Z U V u d H J p Z X M g L z 4 8 L 0 l 0 Z W 0 + P E l 0 Z W 0 + P E l 0 Z W 1 M b 2 N h d G l v b j 4 8 S X R l b V R 5 c G U + R m 9 y b X V s Y T w v S X R l b V R 5 c G U + P E l 0 Z W 1 Q Y X R o P l N l Y 3 R p b 2 4 x L 0 Z 1 b G x f R n V u Z F 9 M a X N 0 X 0 Z l Y j E 2 J T I w K D 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d m l n Y X R p b 2 5 T d G V w T m F t Z S I g V m F s d W U 9 I n N O Y X Z p Z 2 F 0 a W 9 u I i A v P j x F b n R y e S B U e X B l P S J G a W x s Z W R D b 2 1 w b G V 0 Z V J l c 3 V s d F R v V 2 9 y a 3 N o Z W V 0 I i B W Y W x 1 Z T 0 i b D E i I C 8 + P E V u d H J 5 I F R 5 c G U 9 I l J l b G F 0 a W 9 u c 2 h p c E l u Z m 9 D b 2 5 0 Y W l u Z X I i I F Z h b H V l P S J z e y Z x d W 9 0 O 2 N v b H V t b k N v d W 5 0 J n F 1 b 3 Q 7 O j I 3 L C Z x d W 9 0 O 2 t l e U N v b H V t b k 5 h b W V z J n F 1 b 3 Q 7 O l t d L C Z x d W 9 0 O 3 F 1 Z X J 5 U m V s Y X R p b 2 5 z a G l w c y Z x d W 9 0 O z p b X S w m c X V v d D t j b 2 x 1 b W 5 J Z G V u d G l 0 a W V z J n F 1 b 3 Q 7 O l s m c X V v d D t T Z W N 0 a W 9 u M S 9 G d W x s X 0 Z 1 b m R f T G l z d F 9 G Z W I x N i 9 B d X R v U m V t b 3 Z l Z E N v b H V t b n M x L n t S b 3 c g T G F i Z W x z L D B 9 J n F 1 b 3 Q 7 L C Z x d W 9 0 O 1 N l Y 3 R p b 2 4 x L 0 Z 1 b G x f R n V u Z F 9 M a X N 0 X 0 Z l Y j E 2 L 0 F 1 d G 9 S Z W 1 v d m V k Q 2 9 s d W 1 u c z E u e 1 N l b G V j d C B U e X B l I C g y L z g p L D F 9 J n F 1 b 3 Q 7 L C Z x d W 9 0 O 1 N l Y 3 R p b 2 4 x L 0 Z 1 b G x f R n V u Z F 9 M a X N 0 X 0 Z l Y j E 2 L 0 F 1 d G 9 S Z W 1 v d m V k Q 2 9 s d W 1 u c z E u e 1 N l b G V j d C B U e X B l I C g y L z E z K S w y f S Z x d W 9 0 O y w m c X V v d D t T Z W N 0 a W 9 u M S 9 G d W x s X 0 Z 1 b m R f T G l z d F 9 G Z W I x N i 9 B d X R v U m V t b 3 Z l Z E N v b H V t b n M x L n t Q c m 9 q Z W N 0 I C M s M 3 0 m c X V v d D s s J n F 1 b 3 Q 7 U 2 V j d G l v b j E v R n V s b F 9 G d W 5 k X 0 x p c 3 R f R m V i M T Y v Q X V 0 b 1 J l b W 9 2 Z W R D b 2 x 1 b W 5 z M S 5 7 U H J v a m V j d C B O Y W 1 l L D R 9 J n F 1 b 3 Q 7 L C Z x d W 9 0 O 1 N l Y 3 R p b 2 4 x L 0 Z 1 b G x f R n V u Z F 9 M a X N 0 X 0 Z l Y j E 2 L 0 F 1 d G 9 S Z W 1 v d m V k Q 2 9 s d W 1 u c z E u e 1 N l b G Y g U 2 N v c m U s N X 0 m c X V v d D s s J n F 1 b 3 Q 7 U 2 V j d G l v b j E v R n V s b F 9 G d W 5 k X 0 x p c 3 R f R m V i M T Y v Q X V 0 b 1 J l b W 9 2 Z W R D b 2 x 1 b W 5 z M S 5 7 R E N B I F N j b 3 J l I C g y L z g p L D Z 9 J n F 1 b 3 Q 7 L C Z x d W 9 0 O 1 N l Y 3 R p b 2 4 x L 0 Z 1 b G x f R n V u Z F 9 M a X N 0 X 0 Z l Y j E 2 L 0 F 1 d G 9 S Z W 1 v d m V k Q 2 9 s d W 1 u c z E u e 0 R D Q S B T Y 2 9 y Z S A o M i 8 x M y k s N 3 0 m c X V v d D s s J n F 1 b 3 Q 7 U 2 V j d G l v b j E v R n V s b F 9 G d W 5 k X 0 x p c 3 R f R m V i M T Y v Q X V 0 b 1 J l b W 9 2 Z W R D b 2 x 1 b W 5 z M S 5 7 U G F z c y 9 G Y W l s L D h 9 J n F 1 b 3 Q 7 L C Z x d W 9 0 O 1 N l Y 3 R p b 2 4 x L 0 Z 1 b G x f R n V u Z F 9 M a X N 0 X 0 Z l Y j E 2 L 0 F 1 d G 9 S Z W 1 v d m V k Q 2 9 s d W 1 u c z E u e 0 F j d G l 2 a X R 5 I G Z v c i B T Y 2 9 y a W 5 n L D l 9 J n F 1 b 3 Q 7 L C Z x d W 9 0 O 1 N l Y 3 R p b 2 4 x L 0 Z 1 b G x f R n V u Z F 9 M a X N 0 X 0 Z l Y j E 2 L 0 F 1 d G 9 S Z W 1 v d m V k Q 2 9 s d W 1 u c z E u e 1 J l Z 2 l v b i w x M H 0 m c X V v d D s s J n F 1 b 3 Q 7 U 2 V j d G l v b j E v R n V s b F 9 G d W 5 k X 0 x p c 3 R f R m V i M T Y v Q X V 0 b 1 J l b W 9 2 Z W R D b 2 x 1 b W 5 z M S 5 7 U m V n a W 9 u I E N o Z W N r L D E x f S Z x d W 9 0 O y w m c X V v d D t T Z W N 0 a W 9 u M S 9 G d W x s X 0 Z 1 b m R f T G l z d F 9 G Z W I x N i 9 B d X R v U m V t b 3 Z l Z E N v b H V t b n M x L n t S Z W d p b 2 4 g T n V t Y m V y L D E y f S Z x d W 9 0 O y w m c X V v d D t T Z W N 0 a W 9 u M S 9 G d W x s X 0 Z 1 b m R f T G l z d F 9 G Z W I x N i 9 B d X R v U m V t b 3 Z l Z E N v b H V t b n M x L n t J c 3 N 1 Z X I s M T N 9 J n F 1 b 3 Q 7 L C Z x d W 9 0 O 1 N l Y 3 R p b 2 4 x L 0 Z 1 b G x f R n V u Z F 9 M a X N 0 X 0 Z l Y j E 2 L 0 F 1 d G 9 S Z W 1 v d m V k Q 2 9 s d W 1 u c z E u e 1 N 0 Y X R 1 c y w x N H 0 m c X V v d D s s J n F 1 b 3 Q 7 U 2 V j d G l v b j E v R n V s b F 9 G d W 5 k X 0 x p c 3 R f R m V i M T Y v Q X V 0 b 1 J l b W 9 2 Z W R D b 2 x 1 b W 5 z M S 5 7 Q 2 l 0 e S w x N X 0 m c X V v d D s s J n F 1 b 3 Q 7 U 2 V j d G l v b j E v R n V s b F 9 G d W 5 k X 0 x p c 3 R f R m V i M T Y v Q X V 0 b 1 J l b W 9 2 Z W R D b 2 x 1 b W 5 z M S 5 7 Q 2 9 1 b n R 5 L D E 2 f S Z x d W 9 0 O y w m c X V v d D t T Z W N 0 a W 9 u M S 9 G d W x s X 0 Z 1 b m R f T G l z d F 9 G Z W I x N i 9 B d X R v U m V t b 3 Z l Z E N v b H V t b n M x L n t X L 2 l u I E N p d H k g T G l t a X Q s M T d 9 J n F 1 b 3 Q 7 L C Z x d W 9 0 O 1 N l Y 3 R p b 2 4 x L 0 Z 1 b G x f R n V u Z F 9 M a X N 0 X 0 Z l Y j E 2 L 0 F 1 d G 9 S Z W 1 v d m V k Q 2 9 s d W 1 u c z E u e 0 J v b m Q g U m V x d W V z d C w x O H 0 m c X V v d D s s J n F 1 b 3 Q 7 U 2 V j d G l v b j E v R n V s b F 9 G d W 5 k X 0 x p c 3 R f R m V i M T Y v Q X V 0 b 1 J l b W 9 2 Z W R D b 2 x 1 b W 5 z M S 5 7 V G V u Y W 5 j e S w x O X 0 m c X V v d D s s J n F 1 b 3 Q 7 U 2 V j d G l v b j E v R n V s b F 9 G d W 5 k X 0 x p c 3 R f R m V i M T Y v Q X V 0 b 1 J l b W 9 2 Z W R D b 2 x 1 b W 5 z M S 5 7 T E k g V W 5 p d H M s M j B 9 J n F 1 b 3 Q 7 L C Z x d W 9 0 O 1 N l Y 3 R p b 2 4 x L 0 Z 1 b G x f R n V u Z F 9 M a X N 0 X 0 Z l Y j E 2 L 0 F 1 d G 9 S Z W 1 v d m V k Q 2 9 s d W 1 u c z E u e 1 R v d G F s I F V u a X R z L D I x f S Z x d W 9 0 O y w m c X V v d D t T Z W N 0 a W 9 u M S 9 G d W x s X 0 Z 1 b m R f T G l z d F 9 G Z W I x N i 9 B d X R v U m V t b 3 Z l Z E N v b H V t b n M x L n t E Z X Z l b G 9 w Z X I s M j J 9 J n F 1 b 3 Q 7 L C Z x d W 9 0 O 1 N l Y 3 R p b 2 4 x L 0 Z 1 b G x f R n V u Z F 9 M a X N 0 X 0 Z l Y j E 2 L 0 F 1 d G 9 S Z W 1 v d m V k Q 2 9 s d W 1 u c z E u e 1 J l Z 2 l v b i B W Y W N h b m N 5 I F J h d G U s M j N 9 J n F 1 b 3 Q 7 L C Z x d W 9 0 O 1 N l Y 3 R p b 2 4 x L 0 Z 1 b G x f R n V u Z F 9 M a X N 0 X 0 Z l Y j E 2 L 0 F 1 d G 9 S Z W 1 v d m V k Q 2 9 s d W 1 u c z E u e 0 N v d W 5 0 e S B W Y W N h b m N 5 I F J h d G U s M j R 9 J n F 1 b 3 Q 7 L C Z x d W 9 0 O 1 N l Y 3 R p b 2 4 x L 0 Z 1 b G x f R n V u Z F 9 M a X N 0 X 0 Z l Y j E 2 L 0 F 1 d G 9 S Z W 1 v d m V k Q 2 9 s d W 1 u c z E u e 1 B y a X Z h d G U g S W 5 2 Z X N 0 b W V u d C 9 C b 2 5 k I F J h d G l v L D I 1 f S Z x d W 9 0 O y w m c X V v d D t T Z W N 0 a W 9 u M S 9 G d W x s X 0 Z 1 b m R f T G l z d F 9 G Z W I x N i 9 B d X R v U m V t b 3 Z l Z E N v b H V t b n M x L n t D b 3 N 0 I H B l c i B M S S B V b m l 0 L D I 2 f S Z x d W 9 0 O 1 0 s J n F 1 b 3 Q 7 Q 2 9 s d W 1 u Q 2 9 1 b n Q m c X V v d D s 6 M j c s J n F 1 b 3 Q 7 S 2 V 5 Q 2 9 s d W 1 u T m F t Z X M m c X V v d D s 6 W 1 0 s J n F 1 b 3 Q 7 Q 2 9 s d W 1 u S W R l b n R p d G l l c y Z x d W 9 0 O z p b J n F 1 b 3 Q 7 U 2 V j d G l v b j E v R n V s b F 9 G d W 5 k X 0 x p c 3 R f R m V i M T Y v Q X V 0 b 1 J l b W 9 2 Z W R D b 2 x 1 b W 5 z M S 5 7 U m 9 3 I E x h Y m V s c y w w f S Z x d W 9 0 O y w m c X V v d D t T Z W N 0 a W 9 u M S 9 G d W x s X 0 Z 1 b m R f T G l z d F 9 G Z W I x N i 9 B d X R v U m V t b 3 Z l Z E N v b H V t b n M x L n t T Z W x l Y 3 Q g V H l w Z S A o M i 8 4 K S w x f S Z x d W 9 0 O y w m c X V v d D t T Z W N 0 a W 9 u M S 9 G d W x s X 0 Z 1 b m R f T G l z d F 9 G Z W I x N i 9 B d X R v U m V t b 3 Z l Z E N v b H V t b n M x L n t T Z W x l Y 3 Q g V H l w Z S A o M i 8 x M y k s M n 0 m c X V v d D s s J n F 1 b 3 Q 7 U 2 V j d G l v b j E v R n V s b F 9 G d W 5 k X 0 x p c 3 R f R m V i M T Y v Q X V 0 b 1 J l b W 9 2 Z W R D b 2 x 1 b W 5 z M S 5 7 U H J v a m V j d C A j L D N 9 J n F 1 b 3 Q 7 L C Z x d W 9 0 O 1 N l Y 3 R p b 2 4 x L 0 Z 1 b G x f R n V u Z F 9 M a X N 0 X 0 Z l Y j E 2 L 0 F 1 d G 9 S Z W 1 v d m V k Q 2 9 s d W 1 u c z E u e 1 B y b 2 p l Y 3 Q g T m F t Z S w 0 f S Z x d W 9 0 O y w m c X V v d D t T Z W N 0 a W 9 u M S 9 G d W x s X 0 Z 1 b m R f T G l z d F 9 G Z W I x N i 9 B d X R v U m V t b 3 Z l Z E N v b H V t b n M x L n t T Z W x m I F N j b 3 J l L D V 9 J n F 1 b 3 Q 7 L C Z x d W 9 0 O 1 N l Y 3 R p b 2 4 x L 0 Z 1 b G x f R n V u Z F 9 M a X N 0 X 0 Z l Y j E 2 L 0 F 1 d G 9 S Z W 1 v d m V k Q 2 9 s d W 1 u c z E u e 0 R D Q S B T Y 2 9 y Z S A o M i 8 4 K S w 2 f S Z x d W 9 0 O y w m c X V v d D t T Z W N 0 a W 9 u M S 9 G d W x s X 0 Z 1 b m R f T G l z d F 9 G Z W I x N i 9 B d X R v U m V t b 3 Z l Z E N v b H V t b n M x L n t E Q 0 E g U 2 N v c m U g K D I v M T M p L D d 9 J n F 1 b 3 Q 7 L C Z x d W 9 0 O 1 N l Y 3 R p b 2 4 x L 0 Z 1 b G x f R n V u Z F 9 M a X N 0 X 0 Z l Y j E 2 L 0 F 1 d G 9 S Z W 1 v d m V k Q 2 9 s d W 1 u c z E u e 1 B h c 3 M v R m F p b C w 4 f S Z x d W 9 0 O y w m c X V v d D t T Z W N 0 a W 9 u M S 9 G d W x s X 0 Z 1 b m R f T G l z d F 9 G Z W I x N i 9 B d X R v U m V t b 3 Z l Z E N v b H V t b n M x L n t B Y 3 R p d m l 0 e S B m b 3 I g U 2 N v c m l u Z y w 5 f S Z x d W 9 0 O y w m c X V v d D t T Z W N 0 a W 9 u M S 9 G d W x s X 0 Z 1 b m R f T G l z d F 9 G Z W I x N i 9 B d X R v U m V t b 3 Z l Z E N v b H V t b n M x L n t S Z W d p b 2 4 s M T B 9 J n F 1 b 3 Q 7 L C Z x d W 9 0 O 1 N l Y 3 R p b 2 4 x L 0 Z 1 b G x f R n V u Z F 9 M a X N 0 X 0 Z l Y j E 2 L 0 F 1 d G 9 S Z W 1 v d m V k Q 2 9 s d W 1 u c z E u e 1 J l Z 2 l v b i B D a G V j a y w x M X 0 m c X V v d D s s J n F 1 b 3 Q 7 U 2 V j d G l v b j E v R n V s b F 9 G d W 5 k X 0 x p c 3 R f R m V i M T Y v Q X V 0 b 1 J l b W 9 2 Z W R D b 2 x 1 b W 5 z M S 5 7 U m V n a W 9 u I E 5 1 b W J l c i w x M n 0 m c X V v d D s s J n F 1 b 3 Q 7 U 2 V j d G l v b j E v R n V s b F 9 G d W 5 k X 0 x p c 3 R f R m V i M T Y v Q X V 0 b 1 J l b W 9 2 Z W R D b 2 x 1 b W 5 z M S 5 7 S X N z d W V y L D E z f S Z x d W 9 0 O y w m c X V v d D t T Z W N 0 a W 9 u M S 9 G d W x s X 0 Z 1 b m R f T G l z d F 9 G Z W I x N i 9 B d X R v U m V t b 3 Z l Z E N v b H V t b n M x L n t T d G F 0 d X M s M T R 9 J n F 1 b 3 Q 7 L C Z x d W 9 0 O 1 N l Y 3 R p b 2 4 x L 0 Z 1 b G x f R n V u Z F 9 M a X N 0 X 0 Z l Y j E 2 L 0 F 1 d G 9 S Z W 1 v d m V k Q 2 9 s d W 1 u c z E u e 0 N p d H k s M T V 9 J n F 1 b 3 Q 7 L C Z x d W 9 0 O 1 N l Y 3 R p b 2 4 x L 0 Z 1 b G x f R n V u Z F 9 M a X N 0 X 0 Z l Y j E 2 L 0 F 1 d G 9 S Z W 1 v d m V k Q 2 9 s d W 1 u c z E u e 0 N v d W 5 0 e S w x N n 0 m c X V v d D s s J n F 1 b 3 Q 7 U 2 V j d G l v b j E v R n V s b F 9 G d W 5 k X 0 x p c 3 R f R m V i M T Y v Q X V 0 b 1 J l b W 9 2 Z W R D b 2 x 1 b W 5 z M S 5 7 V y 9 p b i B D a X R 5 I E x p b W l 0 L D E 3 f S Z x d W 9 0 O y w m c X V v d D t T Z W N 0 a W 9 u M S 9 G d W x s X 0 Z 1 b m R f T G l z d F 9 G Z W I x N i 9 B d X R v U m V t b 3 Z l Z E N v b H V t b n M x L n t C b 2 5 k I F J l c X V l c 3 Q s M T h 9 J n F 1 b 3 Q 7 L C Z x d W 9 0 O 1 N l Y 3 R p b 2 4 x L 0 Z 1 b G x f R n V u Z F 9 M a X N 0 X 0 Z l Y j E 2 L 0 F 1 d G 9 S Z W 1 v d m V k Q 2 9 s d W 1 u c z E u e 1 R l b m F u Y 3 k s M T l 9 J n F 1 b 3 Q 7 L C Z x d W 9 0 O 1 N l Y 3 R p b 2 4 x L 0 Z 1 b G x f R n V u Z F 9 M a X N 0 X 0 Z l Y j E 2 L 0 F 1 d G 9 S Z W 1 v d m V k Q 2 9 s d W 1 u c z E u e 0 x J I F V u a X R z L D I w f S Z x d W 9 0 O y w m c X V v d D t T Z W N 0 a W 9 u M S 9 G d W x s X 0 Z 1 b m R f T G l z d F 9 G Z W I x N i 9 B d X R v U m V t b 3 Z l Z E N v b H V t b n M x L n t U b 3 R h b C B V b m l 0 c y w y M X 0 m c X V v d D s s J n F 1 b 3 Q 7 U 2 V j d G l v b j E v R n V s b F 9 G d W 5 k X 0 x p c 3 R f R m V i M T Y v Q X V 0 b 1 J l b W 9 2 Z W R D b 2 x 1 b W 5 z M S 5 7 R G V 2 Z W x v c G V y L D I y f S Z x d W 9 0 O y w m c X V v d D t T Z W N 0 a W 9 u M S 9 G d W x s X 0 Z 1 b m R f T G l z d F 9 G Z W I x N i 9 B d X R v U m V t b 3 Z l Z E N v b H V t b n M x L n t S Z W d p b 2 4 g V m F j Y W 5 j e S B S Y X R l L D I z f S Z x d W 9 0 O y w m c X V v d D t T Z W N 0 a W 9 u M S 9 G d W x s X 0 Z 1 b m R f T G l z d F 9 G Z W I x N i 9 B d X R v U m V t b 3 Z l Z E N v b H V t b n M x L n t D b 3 V u d H k g V m F j Y W 5 j e S B S Y X R l L D I 0 f S Z x d W 9 0 O y w m c X V v d D t T Z W N 0 a W 9 u M S 9 G d W x s X 0 Z 1 b m R f T G l z d F 9 G Z W I x N i 9 B d X R v U m V t b 3 Z l Z E N v b H V t b n M x L n t Q c m l 2 Y X R l I E l u d m V z d G 1 l b n Q v Q m 9 u Z C B S Y X R p b y w y N X 0 m c X V v d D s s J n F 1 b 3 Q 7 U 2 V j d G l v b j E v R n V s b F 9 G d W 5 k X 0 x p c 3 R f R m V i M T Y v Q X V 0 b 1 J l b W 9 2 Z W R D b 2 x 1 b W 5 z M S 5 7 Q 2 9 z d C B w Z X I g T E k g V W 5 p d C w y N n 0 m c X V v d D t d L C Z x d W 9 0 O 1 J l b G F 0 a W 9 u c 2 h p c E l u Z m 8 m c X V v d D s 6 W 1 1 9 I i A v P j x F b n R y e S B U e X B l P S J G a W x s R X J y b 3 J D b 2 R l I i B W Y W x 1 Z T 0 i c 1 V u a 2 5 v d 2 4 i I C 8 + P E V u d H J 5 I F R 5 c G U 9 I k Z p b G x D b 3 V u d C I g V m F s d W U 9 I m w 3 M y I g L z 4 8 R W 5 0 c n k g V H l w Z T 0 i R m l s b F N 0 Y X R 1 c y I g V m F s d W U 9 I n N D b 2 1 w b G V 0 Z S I g L z 4 8 R W 5 0 c n k g V H l w Z T 0 i R m l s b E N v b H V t b k 5 h b W V z I i B W Y W x 1 Z T 0 i c 1 s m c X V v d D t S b 3 c g T G F i Z W x z J n F 1 b 3 Q 7 L C Z x d W 9 0 O 1 N l b G V j d C B U e X B l I C g y L z g p J n F 1 b 3 Q 7 L C Z x d W 9 0 O 1 N l b G V j d C B U e X B l I C g y L z E z K S Z x d W 9 0 O y w m c X V v d D t Q c m 9 q Z W N 0 I C M m c X V v d D s s J n F 1 b 3 Q 7 U H J v a m V j d C B O Y W 1 l J n F 1 b 3 Q 7 L C Z x d W 9 0 O 1 N l b G Y g U 2 N v c m U m c X V v d D s s J n F 1 b 3 Q 7 R E N B I F N j b 3 J l I C g y L z g p J n F 1 b 3 Q 7 L C Z x d W 9 0 O 0 R D Q S B T Y 2 9 y Z S A o M i 8 x M y k m c X V v d D s s J n F 1 b 3 Q 7 U G F z c y 9 G Y W l s J n F 1 b 3 Q 7 L C Z x d W 9 0 O 0 F j d G l 2 a X R 5 I G Z v c i B T Y 2 9 y a W 5 n J n F 1 b 3 Q 7 L C Z x d W 9 0 O 1 J l Z 2 l v b i Z x d W 9 0 O y w m c X V v d D t S Z W d p b 2 4 g Q 2 h l Y 2 s m c X V v d D s s J n F 1 b 3 Q 7 U m V n a W 9 u I E 5 1 b W J l c i Z x d W 9 0 O y w m c X V v d D t J c 3 N 1 Z X I m c X V v d D s s J n F 1 b 3 Q 7 U 3 R h d H V z J n F 1 b 3 Q 7 L C Z x d W 9 0 O 0 N p d H k m c X V v d D s s J n F 1 b 3 Q 7 Q 2 9 1 b n R 5 J n F 1 b 3 Q 7 L C Z x d W 9 0 O 1 c v a W 4 g Q 2 l 0 e S B M a W 1 p d C Z x d W 9 0 O y w m c X V v d D t C b 2 5 k I F J l c X V l c 3 Q m c X V v d D s s J n F 1 b 3 Q 7 V G V u Y W 5 j e S Z x d W 9 0 O y w m c X V v d D t M S S B V b m l 0 c y Z x d W 9 0 O y w m c X V v d D t U b 3 R h b C B V b m l 0 c y Z x d W 9 0 O y w m c X V v d D t E Z X Z l b G 9 w Z X I m c X V v d D s s J n F 1 b 3 Q 7 U m V n a W 9 u I F Z h Y 2 F u Y 3 k g U m F 0 Z S Z x d W 9 0 O y w m c X V v d D t D b 3 V u d H k g V m F j Y W 5 j e S B S Y X R l J n F 1 b 3 Q 7 L C Z x d W 9 0 O 1 B y a X Z h d G U g S W 5 2 Z X N 0 b W V u d C 9 C b 2 5 k I F J h d G l v J n F 1 b 3 Q 7 L C Z x d W 9 0 O 0 N v c 3 Q g c G V y I E x J I F V u a X Q m c X V v d D t d I i A v P j x F b n R y e S B U e X B l P S J G a W x s Q 2 9 s d W 1 u V H l w Z X M i I F Z h b H V l P S J z Q X d Z R 0 J n W U Z C U V V H Q m d Z R 0 F 3 W U F C Z 1 l B Q X d Z R E F 3 W U Z C U V V G I i A v P j x F b n R y e S B U e X B l P S J G a W x s T G F z d F V w Z G F 0 Z W Q i I F Z h b H V l P S J k M j A y M y 0 w M i 0 x N l Q x O T o z O T o 1 N C 4 x M j E 2 O D c y W i I g L z 4 8 R W 5 0 c n k g V H l w Z T 0 i R m l s b E V y c m 9 y Q 2 9 1 b n Q i I F Z h b H V l P S J s M C I g L z 4 8 R W 5 0 c n k g V H l w Z T 0 i T G 9 h Z G V k V G 9 B b m F s e X N p c 1 N l c n Z p Y 2 V z I i B W Y W x 1 Z T 0 i b D A i I C 8 + P E V u d H J 5 I F R 5 c G U 9 I k F k Z G V k V G 9 E Y X R h T W 9 k Z W w i I F Z h b H V l P S J s M C I g L z 4 8 L 1 N 0 Y W J s Z U V u d H J p Z X M + P C 9 J d G V t P j x J d G V t P j x J d G V t T G 9 j Y X R p b 2 4 + P E l 0 Z W 1 U e X B l P k Z v c m 1 1 b G E 8 L 0 l 0 Z W 1 U e X B l P j x J d G V t U G F 0 a D 5 T Z W N 0 a W 9 u M S 9 G d W x s X 0 Z 1 b m R f T G l z d F 9 G Z W I x N i U y M C g z K S 9 T b 3 V y Y 2 U 8 L 0 l 0 Z W 1 Q Y X R o P j w v S X R l b U x v Y 2 F 0 a W 9 u P j x T d G F i b G V F b n R y a W V z I C 8 + P C 9 J d G V t P j x J d G V t P j x J d G V t T G 9 j Y X R p b 2 4 + P E l 0 Z W 1 U e X B l P k Z v c m 1 1 b G E 8 L 0 l 0 Z W 1 U e X B l P j x J d G V t U G F 0 a D 5 T Z W N 0 a W 9 u M S 9 G d W x s X 0 Z 1 b m R f T G l z d F 9 G Z W I x N i U y M C g z K S 9 D a G F u Z 2 V k J T I w V H l w Z T w v S X R l b V B h d G g + P C 9 J d G V t T G 9 j Y X R p b 2 4 + P F N 0 Y W J s Z U V u d H J p Z X M g L z 4 8 L 0 l 0 Z W 0 + P E l 0 Z W 0 + P E l 0 Z W 1 M b 2 N h d G l v b j 4 8 S X R l b V R 5 c G U + R m 9 y b X V s Y T w v S X R l b V R 5 c G U + P E l 0 Z W 1 Q Y X R o P l N l Y 3 R p b 2 4 x L 0 Z 1 b G x f R n V u Z F 9 M a X N 0 X 0 Z l Y j E 2 J T I w K D Q 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V G F i b G U i I C 8 + P E V u d H J 5 I F R 5 c G U 9 I k J 1 Z m Z l c k 5 l e H R S Z W Z y Z X N o I i B W Y W x 1 Z T 0 i b D E i I C 8 + P E V u d H J 5 I F R 5 c G U 9 I k Z p b G x l Z E N v b X B s Z X R l U m V z d W x 0 V G 9 X b 3 J r c 2 h l Z X Q i I F Z h b H V l P S J s M S I g L z 4 8 R W 5 0 c n k g V H l w Z T 0 i U m V s Y X R p b 2 5 z a G l w S W 5 m b 0 N v b n R h a W 5 l c i I g V m F s d W U 9 I n N 7 J n F 1 b 3 Q 7 Y 2 9 s d W 1 u Q 2 9 1 b n Q m c X V v d D s 6 M j c s J n F 1 b 3 Q 7 a 2 V 5 Q 2 9 s d W 1 u T m F t Z X M m c X V v d D s 6 W 1 0 s J n F 1 b 3 Q 7 c X V l c n l S Z W x h d G l v b n N o a X B z J n F 1 b 3 Q 7 O l t d L C Z x d W 9 0 O 2 N v b H V t b k l k Z W 5 0 a X R p Z X M m c X V v d D s 6 W y Z x d W 9 0 O 1 N l Y 3 R p b 2 4 x L 0 Z 1 b G x f R n V u Z F 9 M a X N 0 X 0 Z l Y j E 2 L 0 F 1 d G 9 S Z W 1 v d m V k Q 2 9 s d W 1 u c z E u e 1 J v d y B M Y W J l b H M s M H 0 m c X V v d D s s J n F 1 b 3 Q 7 U 2 V j d G l v b j E v R n V s b F 9 G d W 5 k X 0 x p c 3 R f R m V i M T Y v Q X V 0 b 1 J l b W 9 2 Z W R D b 2 x 1 b W 5 z M S 5 7 U 2 V s Z W N 0 I F R 5 c G U g K D I v O C k s M X 0 m c X V v d D s s J n F 1 b 3 Q 7 U 2 V j d G l v b j E v R n V s b F 9 G d W 5 k X 0 x p c 3 R f R m V i M T Y v Q X V 0 b 1 J l b W 9 2 Z W R D b 2 x 1 b W 5 z M S 5 7 U 2 V s Z W N 0 I F R 5 c G U g K D I v M T M p L D J 9 J n F 1 b 3 Q 7 L C Z x d W 9 0 O 1 N l Y 3 R p b 2 4 x L 0 Z 1 b G x f R n V u Z F 9 M a X N 0 X 0 Z l Y j E 2 L 0 F 1 d G 9 S Z W 1 v d m V k Q 2 9 s d W 1 u c z E u e 1 B y b 2 p l Y 3 Q g I y w z f S Z x d W 9 0 O y w m c X V v d D t T Z W N 0 a W 9 u M S 9 G d W x s X 0 Z 1 b m R f T G l z d F 9 G Z W I x N i 9 B d X R v U m V t b 3 Z l Z E N v b H V t b n M x L n t Q c m 9 q Z W N 0 I E 5 h b W U s N H 0 m c X V v d D s s J n F 1 b 3 Q 7 U 2 V j d G l v b j E v R n V s b F 9 G d W 5 k X 0 x p c 3 R f R m V i M T Y v Q X V 0 b 1 J l b W 9 2 Z W R D b 2 x 1 b W 5 z M S 5 7 U 2 V s Z i B T Y 2 9 y Z S w 1 f S Z x d W 9 0 O y w m c X V v d D t T Z W N 0 a W 9 u M S 9 G d W x s X 0 Z 1 b m R f T G l z d F 9 G Z W I x N i 9 B d X R v U m V t b 3 Z l Z E N v b H V t b n M x L n t E Q 0 E g U 2 N v c m U g K D I v O C k s N n 0 m c X V v d D s s J n F 1 b 3 Q 7 U 2 V j d G l v b j E v R n V s b F 9 G d W 5 k X 0 x p c 3 R f R m V i M T Y v Q X V 0 b 1 J l b W 9 2 Z W R D b 2 x 1 b W 5 z M S 5 7 R E N B I F N j b 3 J l I C g y L z E z K S w 3 f S Z x d W 9 0 O y w m c X V v d D t T Z W N 0 a W 9 u M S 9 G d W x s X 0 Z 1 b m R f T G l z d F 9 G Z W I x N i 9 B d X R v U m V t b 3 Z l Z E N v b H V t b n M x L n t Q Y X N z L 0 Z h a W w s O H 0 m c X V v d D s s J n F 1 b 3 Q 7 U 2 V j d G l v b j E v R n V s b F 9 G d W 5 k X 0 x p c 3 R f R m V i M T Y v Q X V 0 b 1 J l b W 9 2 Z W R D b 2 x 1 b W 5 z M S 5 7 Q W N 0 a X Z p d H k g Z m 9 y I F N j b 3 J p b m c s O X 0 m c X V v d D s s J n F 1 b 3 Q 7 U 2 V j d G l v b j E v R n V s b F 9 G d W 5 k X 0 x p c 3 R f R m V i M T Y v Q X V 0 b 1 J l b W 9 2 Z W R D b 2 x 1 b W 5 z M S 5 7 U m V n a W 9 u L D E w f S Z x d W 9 0 O y w m c X V v d D t T Z W N 0 a W 9 u M S 9 G d W x s X 0 Z 1 b m R f T G l z d F 9 G Z W I x N i 9 B d X R v U m V t b 3 Z l Z E N v b H V t b n M x L n t S Z W d p b 2 4 g Q 2 h l Y 2 s s M T F 9 J n F 1 b 3 Q 7 L C Z x d W 9 0 O 1 N l Y 3 R p b 2 4 x L 0 Z 1 b G x f R n V u Z F 9 M a X N 0 X 0 Z l Y j E 2 L 0 F 1 d G 9 S Z W 1 v d m V k Q 2 9 s d W 1 u c z E u e 1 J l Z 2 l v b i B O d W 1 i Z X I s M T J 9 J n F 1 b 3 Q 7 L C Z x d W 9 0 O 1 N l Y 3 R p b 2 4 x L 0 Z 1 b G x f R n V u Z F 9 M a X N 0 X 0 Z l Y j E 2 L 0 F 1 d G 9 S Z W 1 v d m V k Q 2 9 s d W 1 u c z E u e 0 l z c 3 V l c i w x M 3 0 m c X V v d D s s J n F 1 b 3 Q 7 U 2 V j d G l v b j E v R n V s b F 9 G d W 5 k X 0 x p c 3 R f R m V i M T Y v Q X V 0 b 1 J l b W 9 2 Z W R D b 2 x 1 b W 5 z M S 5 7 U 3 R h d H V z L D E 0 f S Z x d W 9 0 O y w m c X V v d D t T Z W N 0 a W 9 u M S 9 G d W x s X 0 Z 1 b m R f T G l z d F 9 G Z W I x N i 9 B d X R v U m V t b 3 Z l Z E N v b H V t b n M x L n t D a X R 5 L D E 1 f S Z x d W 9 0 O y w m c X V v d D t T Z W N 0 a W 9 u M S 9 G d W x s X 0 Z 1 b m R f T G l z d F 9 G Z W I x N i 9 B d X R v U m V t b 3 Z l Z E N v b H V t b n M x L n t D b 3 V u d H k s M T Z 9 J n F 1 b 3 Q 7 L C Z x d W 9 0 O 1 N l Y 3 R p b 2 4 x L 0 Z 1 b G x f R n V u Z F 9 M a X N 0 X 0 Z l Y j E 2 L 0 F 1 d G 9 S Z W 1 v d m V k Q 2 9 s d W 1 u c z E u e 1 c v a W 4 g Q 2 l 0 e S B M a W 1 p d C w x N 3 0 m c X V v d D s s J n F 1 b 3 Q 7 U 2 V j d G l v b j E v R n V s b F 9 G d W 5 k X 0 x p c 3 R f R m V i M T Y v Q X V 0 b 1 J l b W 9 2 Z W R D b 2 x 1 b W 5 z M S 5 7 Q m 9 u Z C B S Z X F 1 Z X N 0 L D E 4 f S Z x d W 9 0 O y w m c X V v d D t T Z W N 0 a W 9 u M S 9 G d W x s X 0 Z 1 b m R f T G l z d F 9 G Z W I x N i 9 B d X R v U m V t b 3 Z l Z E N v b H V t b n M x L n t U Z W 5 h b m N 5 L D E 5 f S Z x d W 9 0 O y w m c X V v d D t T Z W N 0 a W 9 u M S 9 G d W x s X 0 Z 1 b m R f T G l z d F 9 G Z W I x N i 9 B d X R v U m V t b 3 Z l Z E N v b H V t b n M x L n t M S S B V b m l 0 c y w y M H 0 m c X V v d D s s J n F 1 b 3 Q 7 U 2 V j d G l v b j E v R n V s b F 9 G d W 5 k X 0 x p c 3 R f R m V i M T Y v Q X V 0 b 1 J l b W 9 2 Z W R D b 2 x 1 b W 5 z M S 5 7 V G 9 0 Y W w g V W 5 p d H M s M j F 9 J n F 1 b 3 Q 7 L C Z x d W 9 0 O 1 N l Y 3 R p b 2 4 x L 0 Z 1 b G x f R n V u Z F 9 M a X N 0 X 0 Z l Y j E 2 L 0 F 1 d G 9 S Z W 1 v d m V k Q 2 9 s d W 1 u c z E u e 0 R l d m V s b 3 B l c i w y M n 0 m c X V v d D s s J n F 1 b 3 Q 7 U 2 V j d G l v b j E v R n V s b F 9 G d W 5 k X 0 x p c 3 R f R m V i M T Y v Q X V 0 b 1 J l b W 9 2 Z W R D b 2 x 1 b W 5 z M S 5 7 U m V n a W 9 u I F Z h Y 2 F u Y 3 k g U m F 0 Z S w y M 3 0 m c X V v d D s s J n F 1 b 3 Q 7 U 2 V j d G l v b j E v R n V s b F 9 G d W 5 k X 0 x p c 3 R f R m V i M T Y v Q X V 0 b 1 J l b W 9 2 Z W R D b 2 x 1 b W 5 z M S 5 7 Q 2 9 1 b n R 5 I F Z h Y 2 F u Y 3 k g U m F 0 Z S w y N H 0 m c X V v d D s s J n F 1 b 3 Q 7 U 2 V j d G l v b j E v R n V s b F 9 G d W 5 k X 0 x p c 3 R f R m V i M T Y v Q X V 0 b 1 J l b W 9 2 Z W R D b 2 x 1 b W 5 z M S 5 7 U H J p d m F 0 Z S B J b n Z l c 3 R t Z W 5 0 L 0 J v b m Q g U m F 0 a W 8 s M j V 9 J n F 1 b 3 Q 7 L C Z x d W 9 0 O 1 N l Y 3 R p b 2 4 x L 0 Z 1 b G x f R n V u Z F 9 M a X N 0 X 0 Z l Y j E 2 L 0 F 1 d G 9 S Z W 1 v d m V k Q 2 9 s d W 1 u c z E u e 0 N v c 3 Q g c G V y I E x J I F V u a X Q s M j Z 9 J n F 1 b 3 Q 7 X S w m c X V v d D t D b 2 x 1 b W 5 D b 3 V u d C Z x d W 9 0 O z o y N y w m c X V v d D t L Z X l D b 2 x 1 b W 5 O Y W 1 l c y Z x d W 9 0 O z p b X S w m c X V v d D t D b 2 x 1 b W 5 J Z G V u d G l 0 a W V z J n F 1 b 3 Q 7 O l s m c X V v d D t T Z W N 0 a W 9 u M S 9 G d W x s X 0 Z 1 b m R f T G l z d F 9 G Z W I x N i 9 B d X R v U m V t b 3 Z l Z E N v b H V t b n M x L n t S b 3 c g T G F i Z W x z L D B 9 J n F 1 b 3 Q 7 L C Z x d W 9 0 O 1 N l Y 3 R p b 2 4 x L 0 Z 1 b G x f R n V u Z F 9 M a X N 0 X 0 Z l Y j E 2 L 0 F 1 d G 9 S Z W 1 v d m V k Q 2 9 s d W 1 u c z E u e 1 N l b G V j d C B U e X B l I C g y L z g p L D F 9 J n F 1 b 3 Q 7 L C Z x d W 9 0 O 1 N l Y 3 R p b 2 4 x L 0 Z 1 b G x f R n V u Z F 9 M a X N 0 X 0 Z l Y j E 2 L 0 F 1 d G 9 S Z W 1 v d m V k Q 2 9 s d W 1 u c z E u e 1 N l b G V j d C B U e X B l I C g y L z E z K S w y f S Z x d W 9 0 O y w m c X V v d D t T Z W N 0 a W 9 u M S 9 G d W x s X 0 Z 1 b m R f T G l z d F 9 G Z W I x N i 9 B d X R v U m V t b 3 Z l Z E N v b H V t b n M x L n t Q c m 9 q Z W N 0 I C M s M 3 0 m c X V v d D s s J n F 1 b 3 Q 7 U 2 V j d G l v b j E v R n V s b F 9 G d W 5 k X 0 x p c 3 R f R m V i M T Y v Q X V 0 b 1 J l b W 9 2 Z W R D b 2 x 1 b W 5 z M S 5 7 U H J v a m V j d C B O Y W 1 l L D R 9 J n F 1 b 3 Q 7 L C Z x d W 9 0 O 1 N l Y 3 R p b 2 4 x L 0 Z 1 b G x f R n V u Z F 9 M a X N 0 X 0 Z l Y j E 2 L 0 F 1 d G 9 S Z W 1 v d m V k Q 2 9 s d W 1 u c z E u e 1 N l b G Y g U 2 N v c m U s N X 0 m c X V v d D s s J n F 1 b 3 Q 7 U 2 V j d G l v b j E v R n V s b F 9 G d W 5 k X 0 x p c 3 R f R m V i M T Y v Q X V 0 b 1 J l b W 9 2 Z W R D b 2 x 1 b W 5 z M S 5 7 R E N B I F N j b 3 J l I C g y L z g p L D Z 9 J n F 1 b 3 Q 7 L C Z x d W 9 0 O 1 N l Y 3 R p b 2 4 x L 0 Z 1 b G x f R n V u Z F 9 M a X N 0 X 0 Z l Y j E 2 L 0 F 1 d G 9 S Z W 1 v d m V k Q 2 9 s d W 1 u c z E u e 0 R D Q S B T Y 2 9 y Z S A o M i 8 x M y k s N 3 0 m c X V v d D s s J n F 1 b 3 Q 7 U 2 V j d G l v b j E v R n V s b F 9 G d W 5 k X 0 x p c 3 R f R m V i M T Y v Q X V 0 b 1 J l b W 9 2 Z W R D b 2 x 1 b W 5 z M S 5 7 U G F z c y 9 G Y W l s L D h 9 J n F 1 b 3 Q 7 L C Z x d W 9 0 O 1 N l Y 3 R p b 2 4 x L 0 Z 1 b G x f R n V u Z F 9 M a X N 0 X 0 Z l Y j E 2 L 0 F 1 d G 9 S Z W 1 v d m V k Q 2 9 s d W 1 u c z E u e 0 F j d G l 2 a X R 5 I G Z v c i B T Y 2 9 y a W 5 n L D l 9 J n F 1 b 3 Q 7 L C Z x d W 9 0 O 1 N l Y 3 R p b 2 4 x L 0 Z 1 b G x f R n V u Z F 9 M a X N 0 X 0 Z l Y j E 2 L 0 F 1 d G 9 S Z W 1 v d m V k Q 2 9 s d W 1 u c z E u e 1 J l Z 2 l v b i w x M H 0 m c X V v d D s s J n F 1 b 3 Q 7 U 2 V j d G l v b j E v R n V s b F 9 G d W 5 k X 0 x p c 3 R f R m V i M T Y v Q X V 0 b 1 J l b W 9 2 Z W R D b 2 x 1 b W 5 z M S 5 7 U m V n a W 9 u I E N o Z W N r L D E x f S Z x d W 9 0 O y w m c X V v d D t T Z W N 0 a W 9 u M S 9 G d W x s X 0 Z 1 b m R f T G l z d F 9 G Z W I x N i 9 B d X R v U m V t b 3 Z l Z E N v b H V t b n M x L n t S Z W d p b 2 4 g T n V t Y m V y L D E y f S Z x d W 9 0 O y w m c X V v d D t T Z W N 0 a W 9 u M S 9 G d W x s X 0 Z 1 b m R f T G l z d F 9 G Z W I x N i 9 B d X R v U m V t b 3 Z l Z E N v b H V t b n M x L n t J c 3 N 1 Z X I s M T N 9 J n F 1 b 3 Q 7 L C Z x d W 9 0 O 1 N l Y 3 R p b 2 4 x L 0 Z 1 b G x f R n V u Z F 9 M a X N 0 X 0 Z l Y j E 2 L 0 F 1 d G 9 S Z W 1 v d m V k Q 2 9 s d W 1 u c z E u e 1 N 0 Y X R 1 c y w x N H 0 m c X V v d D s s J n F 1 b 3 Q 7 U 2 V j d G l v b j E v R n V s b F 9 G d W 5 k X 0 x p c 3 R f R m V i M T Y v Q X V 0 b 1 J l b W 9 2 Z W R D b 2 x 1 b W 5 z M S 5 7 Q 2 l 0 e S w x N X 0 m c X V v d D s s J n F 1 b 3 Q 7 U 2 V j d G l v b j E v R n V s b F 9 G d W 5 k X 0 x p c 3 R f R m V i M T Y v Q X V 0 b 1 J l b W 9 2 Z W R D b 2 x 1 b W 5 z M S 5 7 Q 2 9 1 b n R 5 L D E 2 f S Z x d W 9 0 O y w m c X V v d D t T Z W N 0 a W 9 u M S 9 G d W x s X 0 Z 1 b m R f T G l z d F 9 G Z W I x N i 9 B d X R v U m V t b 3 Z l Z E N v b H V t b n M x L n t X L 2 l u I E N p d H k g T G l t a X Q s M T d 9 J n F 1 b 3 Q 7 L C Z x d W 9 0 O 1 N l Y 3 R p b 2 4 x L 0 Z 1 b G x f R n V u Z F 9 M a X N 0 X 0 Z l Y j E 2 L 0 F 1 d G 9 S Z W 1 v d m V k Q 2 9 s d W 1 u c z E u e 0 J v b m Q g U m V x d W V z d C w x O H 0 m c X V v d D s s J n F 1 b 3 Q 7 U 2 V j d G l v b j E v R n V s b F 9 G d W 5 k X 0 x p c 3 R f R m V i M T Y v Q X V 0 b 1 J l b W 9 2 Z W R D b 2 x 1 b W 5 z M S 5 7 V G V u Y W 5 j e S w x O X 0 m c X V v d D s s J n F 1 b 3 Q 7 U 2 V j d G l v b j E v R n V s b F 9 G d W 5 k X 0 x p c 3 R f R m V i M T Y v Q X V 0 b 1 J l b W 9 2 Z W R D b 2 x 1 b W 5 z M S 5 7 T E k g V W 5 p d H M s M j B 9 J n F 1 b 3 Q 7 L C Z x d W 9 0 O 1 N l Y 3 R p b 2 4 x L 0 Z 1 b G x f R n V u Z F 9 M a X N 0 X 0 Z l Y j E 2 L 0 F 1 d G 9 S Z W 1 v d m V k Q 2 9 s d W 1 u c z E u e 1 R v d G F s I F V u a X R z L D I x f S Z x d W 9 0 O y w m c X V v d D t T Z W N 0 a W 9 u M S 9 G d W x s X 0 Z 1 b m R f T G l z d F 9 G Z W I x N i 9 B d X R v U m V t b 3 Z l Z E N v b H V t b n M x L n t E Z X Z l b G 9 w Z X I s M j J 9 J n F 1 b 3 Q 7 L C Z x d W 9 0 O 1 N l Y 3 R p b 2 4 x L 0 Z 1 b G x f R n V u Z F 9 M a X N 0 X 0 Z l Y j E 2 L 0 F 1 d G 9 S Z W 1 v d m V k Q 2 9 s d W 1 u c z E u e 1 J l Z 2 l v b i B W Y W N h b m N 5 I F J h d G U s M j N 9 J n F 1 b 3 Q 7 L C Z x d W 9 0 O 1 N l Y 3 R p b 2 4 x L 0 Z 1 b G x f R n V u Z F 9 M a X N 0 X 0 Z l Y j E 2 L 0 F 1 d G 9 S Z W 1 v d m V k Q 2 9 s d W 1 u c z E u e 0 N v d W 5 0 e S B W Y W N h b m N 5 I F J h d G U s M j R 9 J n F 1 b 3 Q 7 L C Z x d W 9 0 O 1 N l Y 3 R p b 2 4 x L 0 Z 1 b G x f R n V u Z F 9 M a X N 0 X 0 Z l Y j E 2 L 0 F 1 d G 9 S Z W 1 v d m V k Q 2 9 s d W 1 u c z E u e 1 B y a X Z h d G U g S W 5 2 Z X N 0 b W V u d C 9 C b 2 5 k I F J h d G l v L D I 1 f S Z x d W 9 0 O y w m c X V v d D t T Z W N 0 a W 9 u M S 9 G d W x s X 0 Z 1 b m R f T G l z d F 9 G Z W I x N i 9 B d X R v U m V t b 3 Z l Z E N v b H V t b n M x L n t D b 3 N 0 I H B l c i B M S S B V b m l 0 L D I 2 f S Z x d W 9 0 O 1 0 s J n F 1 b 3 Q 7 U m V s Y X R p b 2 5 z a G l w S W 5 m b y Z x d W 9 0 O z p b X X 0 i I C 8 + P E V u d H J 5 I F R 5 c G U 9 I k Z p b G x F c n J v c k N v d W 5 0 I i B W Y W x 1 Z T 0 i b D A i I C 8 + P E V u d H J 5 I F R 5 c G U 9 I k Z p b G x D b 3 V u d C I g V m F s d W U 9 I m w 3 M y I g L z 4 8 R W 5 0 c n k g V H l w Z T 0 i R m l s b F N 0 Y X R 1 c y I g V m F s d W U 9 I n N D b 2 1 w b G V 0 Z S I g L z 4 8 R W 5 0 c n k g V H l w Z T 0 i R m l s b E N v b H V t b k 5 h b W V z I i B W Y W x 1 Z T 0 i c 1 s m c X V v d D t S b 3 c g T G F i Z W x z J n F 1 b 3 Q 7 L C Z x d W 9 0 O 1 N l b G V j d C B U e X B l I C g y L z g p J n F 1 b 3 Q 7 L C Z x d W 9 0 O 1 N l b G V j d C B U e X B l I C g y L z E z K S Z x d W 9 0 O y w m c X V v d D t Q c m 9 q Z W N 0 I C M m c X V v d D s s J n F 1 b 3 Q 7 U H J v a m V j d C B O Y W 1 l J n F 1 b 3 Q 7 L C Z x d W 9 0 O 1 N l b G Y g U 2 N v c m U m c X V v d D s s J n F 1 b 3 Q 7 R E N B I F N j b 3 J l I C g y L z g p J n F 1 b 3 Q 7 L C Z x d W 9 0 O 0 R D Q S B T Y 2 9 y Z S A o M i 8 x M y k m c X V v d D s s J n F 1 b 3 Q 7 U G F z c y 9 G Y W l s J n F 1 b 3 Q 7 L C Z x d W 9 0 O 0 F j d G l 2 a X R 5 I G Z v c i B T Y 2 9 y a W 5 n J n F 1 b 3 Q 7 L C Z x d W 9 0 O 1 J l Z 2 l v b i Z x d W 9 0 O y w m c X V v d D t S Z W d p b 2 4 g Q 2 h l Y 2 s m c X V v d D s s J n F 1 b 3 Q 7 U m V n a W 9 u I E 5 1 b W J l c i Z x d W 9 0 O y w m c X V v d D t J c 3 N 1 Z X I m c X V v d D s s J n F 1 b 3 Q 7 U 3 R h d H V z J n F 1 b 3 Q 7 L C Z x d W 9 0 O 0 N p d H k m c X V v d D s s J n F 1 b 3 Q 7 Q 2 9 1 b n R 5 J n F 1 b 3 Q 7 L C Z x d W 9 0 O 1 c v a W 4 g Q 2 l 0 e S B M a W 1 p d C Z x d W 9 0 O y w m c X V v d D t C b 2 5 k I F J l c X V l c 3 Q m c X V v d D s s J n F 1 b 3 Q 7 V G V u Y W 5 j e S Z x d W 9 0 O y w m c X V v d D t M S S B V b m l 0 c y Z x d W 9 0 O y w m c X V v d D t U b 3 R h b C B V b m l 0 c y Z x d W 9 0 O y w m c X V v d D t E Z X Z l b G 9 w Z X I m c X V v d D s s J n F 1 b 3 Q 7 U m V n a W 9 u I F Z h Y 2 F u Y 3 k g U m F 0 Z S Z x d W 9 0 O y w m c X V v d D t D b 3 V u d H k g V m F j Y W 5 j e S B S Y X R l J n F 1 b 3 Q 7 L C Z x d W 9 0 O 1 B y a X Z h d G U g S W 5 2 Z X N 0 b W V u d C 9 C b 2 5 k I F J h d G l v J n F 1 b 3 Q 7 L C Z x d W 9 0 O 0 N v c 3 Q g c G V y I E x J I F V u a X Q m c X V v d D t d I i A v P j x F b n R y e S B U e X B l P S J G a W x s Q 2 9 s d W 1 u V H l w Z X M i I F Z h b H V l P S J z Q X d Z R 0 J n W U Z C U V V H Q m d Z R 0 F 3 W U F C Z 1 l B Q X d Z R E F 3 W U Z C U V V G I i A v P j x F b n R y e S B U e X B l P S J G a W x s T G F z d F V w Z G F 0 Z W Q i I F Z h b H V l P S J k M j A y M y 0 w M i 0 x N l Q x O T o z O T o 1 N C 4 x M j E 2 O D c y W i I g L z 4 8 R W 5 0 c n k g V H l w Z T 0 i T G 9 h Z G V k V G 9 B b m F s e X N p c 1 N l c n Z p Y 2 V z I i B W Y W x 1 Z T 0 i b D A i I C 8 + P E V u d H J 5 I F R 5 c G U 9 I k Z p b G x F c n J v c k N v Z G U i I F Z h b H V l P S J z V W 5 r b m 9 3 b i I g L z 4 8 R W 5 0 c n k g V H l w Z T 0 i Q W R k Z W R U b 0 R h d G F N b 2 R l b C I g V m F s d W U 9 I m w w I i A v P j x F b n R y e S B U e X B l P S J O Y X Z p Z 2 F 0 a W 9 u U 3 R l c E 5 h b W U i I F Z h b H V l P S J z T m F 2 a W d h d G l v b i I g L z 4 8 L 1 N 0 Y W J s Z U V u d H J p Z X M + P C 9 J d G V t P j x J d G V t P j x J d G V t T G 9 j Y X R p b 2 4 + P E l 0 Z W 1 U e X B l P k Z v c m 1 1 b G E 8 L 0 l 0 Z W 1 U e X B l P j x J d G V t U G F 0 a D 5 T Z W N 0 a W 9 u M S 9 G d W x s X 0 Z 1 b m R f T G l z d F 9 G Z W I x N i U y M C g 0 K S 9 T b 3 V y Y 2 U 8 L 0 l 0 Z W 1 Q Y X R o P j w v S X R l b U x v Y 2 F 0 a W 9 u P j x T d G F i b G V F b n R y a W V z I C 8 + P C 9 J d G V t P j x J d G V t P j x J d G V t T G 9 j Y X R p b 2 4 + P E l 0 Z W 1 U e X B l P k Z v c m 1 1 b G E 8 L 0 l 0 Z W 1 U e X B l P j x J d G V t U G F 0 a D 5 T Z W N 0 a W 9 u M S 9 G d W x s X 0 Z 1 b m R f T G l z d F 9 G Z W I x N i U y M C g 0 K S 9 D a G F u Z 2 V k J T I w V H l w Z T w v S X R l b V B h d G g + P C 9 J d G V t T G 9 j Y X R p b 2 4 + P F N 0 Y W J s Z U V u d H J p Z X M g L z 4 8 L 0 l 0 Z W 0 + P E l 0 Z W 0 + P E l 0 Z W 1 M b 2 N h d G l v b j 4 8 S X R l b V R 5 c G U + R m 9 y b X V s Y T w v S X R l b V R 5 c G U + P E l 0 Z W 1 Q Y X R o P l N l Y 3 R p b 2 4 x L 0 Z 1 b G x f R n V u Z F 9 M a X N 0 X 0 Z l Y j E 2 J T I w K D U 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V G F i b G U i I C 8 + P E V u d H J 5 I F R 5 c G U 9 I k Z p b G x l Z E N v b X B s Z X R l U m V z d W x 0 V G 9 X b 3 J r c 2 h l Z X Q i I F Z h b H V l P S J s M S I g L z 4 8 R W 5 0 c n k g V H l w Z T 0 i U m V s Y X R p b 2 5 z a G l w S W 5 m b 0 N v b n R h a W 5 l c i I g V m F s d W U 9 I n N 7 J n F 1 b 3 Q 7 Y 2 9 s d W 1 u Q 2 9 1 b n Q m c X V v d D s 6 M j c s J n F 1 b 3 Q 7 a 2 V 5 Q 2 9 s d W 1 u T m F t Z X M m c X V v d D s 6 W 1 0 s J n F 1 b 3 Q 7 c X V l c n l S Z W x h d G l v b n N o a X B z J n F 1 b 3 Q 7 O l t d L C Z x d W 9 0 O 2 N v b H V t b k l k Z W 5 0 a X R p Z X M m c X V v d D s 6 W y Z x d W 9 0 O 1 N l Y 3 R p b 2 4 x L 0 Z 1 b G x f R n V u Z F 9 M a X N 0 X 0 Z l Y j E 2 L 0 F 1 d G 9 S Z W 1 v d m V k Q 2 9 s d W 1 u c z E u e 1 J v d y B M Y W J l b H M s M H 0 m c X V v d D s s J n F 1 b 3 Q 7 U 2 V j d G l v b j E v R n V s b F 9 G d W 5 k X 0 x p c 3 R f R m V i M T Y v Q X V 0 b 1 J l b W 9 2 Z W R D b 2 x 1 b W 5 z M S 5 7 U 2 V s Z W N 0 I F R 5 c G U g K D I v O C k s M X 0 m c X V v d D s s J n F 1 b 3 Q 7 U 2 V j d G l v b j E v R n V s b F 9 G d W 5 k X 0 x p c 3 R f R m V i M T Y v Q X V 0 b 1 J l b W 9 2 Z W R D b 2 x 1 b W 5 z M S 5 7 U 2 V s Z W N 0 I F R 5 c G U g K D I v M T M p L D J 9 J n F 1 b 3 Q 7 L C Z x d W 9 0 O 1 N l Y 3 R p b 2 4 x L 0 Z 1 b G x f R n V u Z F 9 M a X N 0 X 0 Z l Y j E 2 L 0 F 1 d G 9 S Z W 1 v d m V k Q 2 9 s d W 1 u c z E u e 1 B y b 2 p l Y 3 Q g I y w z f S Z x d W 9 0 O y w m c X V v d D t T Z W N 0 a W 9 u M S 9 G d W x s X 0 Z 1 b m R f T G l z d F 9 G Z W I x N i 9 B d X R v U m V t b 3 Z l Z E N v b H V t b n M x L n t Q c m 9 q Z W N 0 I E 5 h b W U s N H 0 m c X V v d D s s J n F 1 b 3 Q 7 U 2 V j d G l v b j E v R n V s b F 9 G d W 5 k X 0 x p c 3 R f R m V i M T Y v Q X V 0 b 1 J l b W 9 2 Z W R D b 2 x 1 b W 5 z M S 5 7 U 2 V s Z i B T Y 2 9 y Z S w 1 f S Z x d W 9 0 O y w m c X V v d D t T Z W N 0 a W 9 u M S 9 G d W x s X 0 Z 1 b m R f T G l z d F 9 G Z W I x N i 9 B d X R v U m V t b 3 Z l Z E N v b H V t b n M x L n t E Q 0 E g U 2 N v c m U g K D I v O C k s N n 0 m c X V v d D s s J n F 1 b 3 Q 7 U 2 V j d G l v b j E v R n V s b F 9 G d W 5 k X 0 x p c 3 R f R m V i M T Y v Q X V 0 b 1 J l b W 9 2 Z W R D b 2 x 1 b W 5 z M S 5 7 R E N B I F N j b 3 J l I C g y L z E z K S w 3 f S Z x d W 9 0 O y w m c X V v d D t T Z W N 0 a W 9 u M S 9 G d W x s X 0 Z 1 b m R f T G l z d F 9 G Z W I x N i 9 B d X R v U m V t b 3 Z l Z E N v b H V t b n M x L n t Q Y X N z L 0 Z h a W w s O H 0 m c X V v d D s s J n F 1 b 3 Q 7 U 2 V j d G l v b j E v R n V s b F 9 G d W 5 k X 0 x p c 3 R f R m V i M T Y v Q X V 0 b 1 J l b W 9 2 Z W R D b 2 x 1 b W 5 z M S 5 7 Q W N 0 a X Z p d H k g Z m 9 y I F N j b 3 J p b m c s O X 0 m c X V v d D s s J n F 1 b 3 Q 7 U 2 V j d G l v b j E v R n V s b F 9 G d W 5 k X 0 x p c 3 R f R m V i M T Y v Q X V 0 b 1 J l b W 9 2 Z W R D b 2 x 1 b W 5 z M S 5 7 U m V n a W 9 u L D E w f S Z x d W 9 0 O y w m c X V v d D t T Z W N 0 a W 9 u M S 9 G d W x s X 0 Z 1 b m R f T G l z d F 9 G Z W I x N i 9 B d X R v U m V t b 3 Z l Z E N v b H V t b n M x L n t S Z W d p b 2 4 g Q 2 h l Y 2 s s M T F 9 J n F 1 b 3 Q 7 L C Z x d W 9 0 O 1 N l Y 3 R p b 2 4 x L 0 Z 1 b G x f R n V u Z F 9 M a X N 0 X 0 Z l Y j E 2 L 0 F 1 d G 9 S Z W 1 v d m V k Q 2 9 s d W 1 u c z E u e 1 J l Z 2 l v b i B O d W 1 i Z X I s M T J 9 J n F 1 b 3 Q 7 L C Z x d W 9 0 O 1 N l Y 3 R p b 2 4 x L 0 Z 1 b G x f R n V u Z F 9 M a X N 0 X 0 Z l Y j E 2 L 0 F 1 d G 9 S Z W 1 v d m V k Q 2 9 s d W 1 u c z E u e 0 l z c 3 V l c i w x M 3 0 m c X V v d D s s J n F 1 b 3 Q 7 U 2 V j d G l v b j E v R n V s b F 9 G d W 5 k X 0 x p c 3 R f R m V i M T Y v Q X V 0 b 1 J l b W 9 2 Z W R D b 2 x 1 b W 5 z M S 5 7 U 3 R h d H V z L D E 0 f S Z x d W 9 0 O y w m c X V v d D t T Z W N 0 a W 9 u M S 9 G d W x s X 0 Z 1 b m R f T G l z d F 9 G Z W I x N i 9 B d X R v U m V t b 3 Z l Z E N v b H V t b n M x L n t D a X R 5 L D E 1 f S Z x d W 9 0 O y w m c X V v d D t T Z W N 0 a W 9 u M S 9 G d W x s X 0 Z 1 b m R f T G l z d F 9 G Z W I x N i 9 B d X R v U m V t b 3 Z l Z E N v b H V t b n M x L n t D b 3 V u d H k s M T Z 9 J n F 1 b 3 Q 7 L C Z x d W 9 0 O 1 N l Y 3 R p b 2 4 x L 0 Z 1 b G x f R n V u Z F 9 M a X N 0 X 0 Z l Y j E 2 L 0 F 1 d G 9 S Z W 1 v d m V k Q 2 9 s d W 1 u c z E u e 1 c v a W 4 g Q 2 l 0 e S B M a W 1 p d C w x N 3 0 m c X V v d D s s J n F 1 b 3 Q 7 U 2 V j d G l v b j E v R n V s b F 9 G d W 5 k X 0 x p c 3 R f R m V i M T Y v Q X V 0 b 1 J l b W 9 2 Z W R D b 2 x 1 b W 5 z M S 5 7 Q m 9 u Z C B S Z X F 1 Z X N 0 L D E 4 f S Z x d W 9 0 O y w m c X V v d D t T Z W N 0 a W 9 u M S 9 G d W x s X 0 Z 1 b m R f T G l z d F 9 G Z W I x N i 9 B d X R v U m V t b 3 Z l Z E N v b H V t b n M x L n t U Z W 5 h b m N 5 L D E 5 f S Z x d W 9 0 O y w m c X V v d D t T Z W N 0 a W 9 u M S 9 G d W x s X 0 Z 1 b m R f T G l z d F 9 G Z W I x N i 9 B d X R v U m V t b 3 Z l Z E N v b H V t b n M x L n t M S S B V b m l 0 c y w y M H 0 m c X V v d D s s J n F 1 b 3 Q 7 U 2 V j d G l v b j E v R n V s b F 9 G d W 5 k X 0 x p c 3 R f R m V i M T Y v Q X V 0 b 1 J l b W 9 2 Z W R D b 2 x 1 b W 5 z M S 5 7 V G 9 0 Y W w g V W 5 p d H M s M j F 9 J n F 1 b 3 Q 7 L C Z x d W 9 0 O 1 N l Y 3 R p b 2 4 x L 0 Z 1 b G x f R n V u Z F 9 M a X N 0 X 0 Z l Y j E 2 L 0 F 1 d G 9 S Z W 1 v d m V k Q 2 9 s d W 1 u c z E u e 0 R l d m V s b 3 B l c i w y M n 0 m c X V v d D s s J n F 1 b 3 Q 7 U 2 V j d G l v b j E v R n V s b F 9 G d W 5 k X 0 x p c 3 R f R m V i M T Y v Q X V 0 b 1 J l b W 9 2 Z W R D b 2 x 1 b W 5 z M S 5 7 U m V n a W 9 u I F Z h Y 2 F u Y 3 k g U m F 0 Z S w y M 3 0 m c X V v d D s s J n F 1 b 3 Q 7 U 2 V j d G l v b j E v R n V s b F 9 G d W 5 k X 0 x p c 3 R f R m V i M T Y v Q X V 0 b 1 J l b W 9 2 Z W R D b 2 x 1 b W 5 z M S 5 7 Q 2 9 1 b n R 5 I F Z h Y 2 F u Y 3 k g U m F 0 Z S w y N H 0 m c X V v d D s s J n F 1 b 3 Q 7 U 2 V j d G l v b j E v R n V s b F 9 G d W 5 k X 0 x p c 3 R f R m V i M T Y v Q X V 0 b 1 J l b W 9 2 Z W R D b 2 x 1 b W 5 z M S 5 7 U H J p d m F 0 Z S B J b n Z l c 3 R t Z W 5 0 L 0 J v b m Q g U m F 0 a W 8 s M j V 9 J n F 1 b 3 Q 7 L C Z x d W 9 0 O 1 N l Y 3 R p b 2 4 x L 0 Z 1 b G x f R n V u Z F 9 M a X N 0 X 0 Z l Y j E 2 L 0 F 1 d G 9 S Z W 1 v d m V k Q 2 9 s d W 1 u c z E u e 0 N v c 3 Q g c G V y I E x J I F V u a X Q s M j Z 9 J n F 1 b 3 Q 7 X S w m c X V v d D t D b 2 x 1 b W 5 D b 3 V u d C Z x d W 9 0 O z o y N y w m c X V v d D t L Z X l D b 2 x 1 b W 5 O Y W 1 l c y Z x d W 9 0 O z p b X S w m c X V v d D t D b 2 x 1 b W 5 J Z G V u d G l 0 a W V z J n F 1 b 3 Q 7 O l s m c X V v d D t T Z W N 0 a W 9 u M S 9 G d W x s X 0 Z 1 b m R f T G l z d F 9 G Z W I x N i 9 B d X R v U m V t b 3 Z l Z E N v b H V t b n M x L n t S b 3 c g T G F i Z W x z L D B 9 J n F 1 b 3 Q 7 L C Z x d W 9 0 O 1 N l Y 3 R p b 2 4 x L 0 Z 1 b G x f R n V u Z F 9 M a X N 0 X 0 Z l Y j E 2 L 0 F 1 d G 9 S Z W 1 v d m V k Q 2 9 s d W 1 u c z E u e 1 N l b G V j d C B U e X B l I C g y L z g p L D F 9 J n F 1 b 3 Q 7 L C Z x d W 9 0 O 1 N l Y 3 R p b 2 4 x L 0 Z 1 b G x f R n V u Z F 9 M a X N 0 X 0 Z l Y j E 2 L 0 F 1 d G 9 S Z W 1 v d m V k Q 2 9 s d W 1 u c z E u e 1 N l b G V j d C B U e X B l I C g y L z E z K S w y f S Z x d W 9 0 O y w m c X V v d D t T Z W N 0 a W 9 u M S 9 G d W x s X 0 Z 1 b m R f T G l z d F 9 G Z W I x N i 9 B d X R v U m V t b 3 Z l Z E N v b H V t b n M x L n t Q c m 9 q Z W N 0 I C M s M 3 0 m c X V v d D s s J n F 1 b 3 Q 7 U 2 V j d G l v b j E v R n V s b F 9 G d W 5 k X 0 x p c 3 R f R m V i M T Y v Q X V 0 b 1 J l b W 9 2 Z W R D b 2 x 1 b W 5 z M S 5 7 U H J v a m V j d C B O Y W 1 l L D R 9 J n F 1 b 3 Q 7 L C Z x d W 9 0 O 1 N l Y 3 R p b 2 4 x L 0 Z 1 b G x f R n V u Z F 9 M a X N 0 X 0 Z l Y j E 2 L 0 F 1 d G 9 S Z W 1 v d m V k Q 2 9 s d W 1 u c z E u e 1 N l b G Y g U 2 N v c m U s N X 0 m c X V v d D s s J n F 1 b 3 Q 7 U 2 V j d G l v b j E v R n V s b F 9 G d W 5 k X 0 x p c 3 R f R m V i M T Y v Q X V 0 b 1 J l b W 9 2 Z W R D b 2 x 1 b W 5 z M S 5 7 R E N B I F N j b 3 J l I C g y L z g p L D Z 9 J n F 1 b 3 Q 7 L C Z x d W 9 0 O 1 N l Y 3 R p b 2 4 x L 0 Z 1 b G x f R n V u Z F 9 M a X N 0 X 0 Z l Y j E 2 L 0 F 1 d G 9 S Z W 1 v d m V k Q 2 9 s d W 1 u c z E u e 0 R D Q S B T Y 2 9 y Z S A o M i 8 x M y k s N 3 0 m c X V v d D s s J n F 1 b 3 Q 7 U 2 V j d G l v b j E v R n V s b F 9 G d W 5 k X 0 x p c 3 R f R m V i M T Y v Q X V 0 b 1 J l b W 9 2 Z W R D b 2 x 1 b W 5 z M S 5 7 U G F z c y 9 G Y W l s L D h 9 J n F 1 b 3 Q 7 L C Z x d W 9 0 O 1 N l Y 3 R p b 2 4 x L 0 Z 1 b G x f R n V u Z F 9 M a X N 0 X 0 Z l Y j E 2 L 0 F 1 d G 9 S Z W 1 v d m V k Q 2 9 s d W 1 u c z E u e 0 F j d G l 2 a X R 5 I G Z v c i B T Y 2 9 y a W 5 n L D l 9 J n F 1 b 3 Q 7 L C Z x d W 9 0 O 1 N l Y 3 R p b 2 4 x L 0 Z 1 b G x f R n V u Z F 9 M a X N 0 X 0 Z l Y j E 2 L 0 F 1 d G 9 S Z W 1 v d m V k Q 2 9 s d W 1 u c z E u e 1 J l Z 2 l v b i w x M H 0 m c X V v d D s s J n F 1 b 3 Q 7 U 2 V j d G l v b j E v R n V s b F 9 G d W 5 k X 0 x p c 3 R f R m V i M T Y v Q X V 0 b 1 J l b W 9 2 Z W R D b 2 x 1 b W 5 z M S 5 7 U m V n a W 9 u I E N o Z W N r L D E x f S Z x d W 9 0 O y w m c X V v d D t T Z W N 0 a W 9 u M S 9 G d W x s X 0 Z 1 b m R f T G l z d F 9 G Z W I x N i 9 B d X R v U m V t b 3 Z l Z E N v b H V t b n M x L n t S Z W d p b 2 4 g T n V t Y m V y L D E y f S Z x d W 9 0 O y w m c X V v d D t T Z W N 0 a W 9 u M S 9 G d W x s X 0 Z 1 b m R f T G l z d F 9 G Z W I x N i 9 B d X R v U m V t b 3 Z l Z E N v b H V t b n M x L n t J c 3 N 1 Z X I s M T N 9 J n F 1 b 3 Q 7 L C Z x d W 9 0 O 1 N l Y 3 R p b 2 4 x L 0 Z 1 b G x f R n V u Z F 9 M a X N 0 X 0 Z l Y j E 2 L 0 F 1 d G 9 S Z W 1 v d m V k Q 2 9 s d W 1 u c z E u e 1 N 0 Y X R 1 c y w x N H 0 m c X V v d D s s J n F 1 b 3 Q 7 U 2 V j d G l v b j E v R n V s b F 9 G d W 5 k X 0 x p c 3 R f R m V i M T Y v Q X V 0 b 1 J l b W 9 2 Z W R D b 2 x 1 b W 5 z M S 5 7 Q 2 l 0 e S w x N X 0 m c X V v d D s s J n F 1 b 3 Q 7 U 2 V j d G l v b j E v R n V s b F 9 G d W 5 k X 0 x p c 3 R f R m V i M T Y v Q X V 0 b 1 J l b W 9 2 Z W R D b 2 x 1 b W 5 z M S 5 7 Q 2 9 1 b n R 5 L D E 2 f S Z x d W 9 0 O y w m c X V v d D t T Z W N 0 a W 9 u M S 9 G d W x s X 0 Z 1 b m R f T G l z d F 9 G Z W I x N i 9 B d X R v U m V t b 3 Z l Z E N v b H V t b n M x L n t X L 2 l u I E N p d H k g T G l t a X Q s M T d 9 J n F 1 b 3 Q 7 L C Z x d W 9 0 O 1 N l Y 3 R p b 2 4 x L 0 Z 1 b G x f R n V u Z F 9 M a X N 0 X 0 Z l Y j E 2 L 0 F 1 d G 9 S Z W 1 v d m V k Q 2 9 s d W 1 u c z E u e 0 J v b m Q g U m V x d W V z d C w x O H 0 m c X V v d D s s J n F 1 b 3 Q 7 U 2 V j d G l v b j E v R n V s b F 9 G d W 5 k X 0 x p c 3 R f R m V i M T Y v Q X V 0 b 1 J l b W 9 2 Z W R D b 2 x 1 b W 5 z M S 5 7 V G V u Y W 5 j e S w x O X 0 m c X V v d D s s J n F 1 b 3 Q 7 U 2 V j d G l v b j E v R n V s b F 9 G d W 5 k X 0 x p c 3 R f R m V i M T Y v Q X V 0 b 1 J l b W 9 2 Z W R D b 2 x 1 b W 5 z M S 5 7 T E k g V W 5 p d H M s M j B 9 J n F 1 b 3 Q 7 L C Z x d W 9 0 O 1 N l Y 3 R p b 2 4 x L 0 Z 1 b G x f R n V u Z F 9 M a X N 0 X 0 Z l Y j E 2 L 0 F 1 d G 9 S Z W 1 v d m V k Q 2 9 s d W 1 u c z E u e 1 R v d G F s I F V u a X R z L D I x f S Z x d W 9 0 O y w m c X V v d D t T Z W N 0 a W 9 u M S 9 G d W x s X 0 Z 1 b m R f T G l z d F 9 G Z W I x N i 9 B d X R v U m V t b 3 Z l Z E N v b H V t b n M x L n t E Z X Z l b G 9 w Z X I s M j J 9 J n F 1 b 3 Q 7 L C Z x d W 9 0 O 1 N l Y 3 R p b 2 4 x L 0 Z 1 b G x f R n V u Z F 9 M a X N 0 X 0 Z l Y j E 2 L 0 F 1 d G 9 S Z W 1 v d m V k Q 2 9 s d W 1 u c z E u e 1 J l Z 2 l v b i B W Y W N h b m N 5 I F J h d G U s M j N 9 J n F 1 b 3 Q 7 L C Z x d W 9 0 O 1 N l Y 3 R p b 2 4 x L 0 Z 1 b G x f R n V u Z F 9 M a X N 0 X 0 Z l Y j E 2 L 0 F 1 d G 9 S Z W 1 v d m V k Q 2 9 s d W 1 u c z E u e 0 N v d W 5 0 e S B W Y W N h b m N 5 I F J h d G U s M j R 9 J n F 1 b 3 Q 7 L C Z x d W 9 0 O 1 N l Y 3 R p b 2 4 x L 0 Z 1 b G x f R n V u Z F 9 M a X N 0 X 0 Z l Y j E 2 L 0 F 1 d G 9 S Z W 1 v d m V k Q 2 9 s d W 1 u c z E u e 1 B y a X Z h d G U g S W 5 2 Z X N 0 b W V u d C 9 C b 2 5 k I F J h d G l v L D I 1 f S Z x d W 9 0 O y w m c X V v d D t T Z W N 0 a W 9 u M S 9 G d W x s X 0 Z 1 b m R f T G l z d F 9 G Z W I x N i 9 B d X R v U m V t b 3 Z l Z E N v b H V t b n M x L n t D b 3 N 0 I H B l c i B M S S B V b m l 0 L D I 2 f S Z x d W 9 0 O 1 0 s J n F 1 b 3 Q 7 U m V s Y X R p b 2 5 z a G l w S W 5 m b y Z x d W 9 0 O z p b X X 0 i I C 8 + P E V u d H J 5 I F R 5 c G U 9 I k Z p b G x M Y X N 0 V X B k Y X R l Z C I g V m F s d W U 9 I m Q y M D I z L T A y L T E 2 V D E 5 O j M 5 O j U 0 L j E y M T Y 4 N z J a I i A v P j x F b n R y e S B U e X B l P S J G a W x s R X J y b 3 J D b 3 V u d C I g V m F s d W U 9 I m w w I i A v P j x F b n R y e S B U e X B l P S J G a W x s Q 2 9 1 b n Q i I F Z h b H V l P S J s N z M i I C 8 + P E V u d H J 5 I F R 5 c G U 9 I k Z p b G x T d G F 0 d X M i I F Z h b H V l P S J z Q 2 9 t c G x l d G U i I C 8 + P E V u d H J 5 I F R 5 c G U 9 I k Z p b G x D b 2 x 1 b W 5 O Y W 1 l c y I g V m F s d W U 9 I n N b J n F 1 b 3 Q 7 U m 9 3 I E x h Y m V s c y Z x d W 9 0 O y w m c X V v d D t T Z W x l Y 3 Q g V H l w Z S A o M i 8 4 K S Z x d W 9 0 O y w m c X V v d D t T Z W x l Y 3 Q g V H l w Z S A o M i 8 x M y k m c X V v d D s s J n F 1 b 3 Q 7 U H J v a m V j d C A j J n F 1 b 3 Q 7 L C Z x d W 9 0 O 1 B y b 2 p l Y 3 Q g T m F t Z S Z x d W 9 0 O y w m c X V v d D t T Z W x m I F N j b 3 J l J n F 1 b 3 Q 7 L C Z x d W 9 0 O 0 R D Q S B T Y 2 9 y Z S A o M i 8 4 K S Z x d W 9 0 O y w m c X V v d D t E Q 0 E g U 2 N v c m U g K D I v M T M p J n F 1 b 3 Q 7 L C Z x d W 9 0 O 1 B h c 3 M v R m F p b C Z x d W 9 0 O y w m c X V v d D t B Y 3 R p d m l 0 e S B m b 3 I g U 2 N v c m l u Z y Z x d W 9 0 O y w m c X V v d D t S Z W d p b 2 4 m c X V v d D s s J n F 1 b 3 Q 7 U m V n a W 9 u I E N o Z W N r J n F 1 b 3 Q 7 L C Z x d W 9 0 O 1 J l Z 2 l v b i B O d W 1 i Z X I m c X V v d D s s J n F 1 b 3 Q 7 S X N z d W V y J n F 1 b 3 Q 7 L C Z x d W 9 0 O 1 N 0 Y X R 1 c y Z x d W 9 0 O y w m c X V v d D t D a X R 5 J n F 1 b 3 Q 7 L C Z x d W 9 0 O 0 N v d W 5 0 e S Z x d W 9 0 O y w m c X V v d D t X L 2 l u I E N p d H k g T G l t a X Q m c X V v d D s s J n F 1 b 3 Q 7 Q m 9 u Z C B S Z X F 1 Z X N 0 J n F 1 b 3 Q 7 L C Z x d W 9 0 O 1 R l b m F u Y 3 k m c X V v d D s s J n F 1 b 3 Q 7 T E k g V W 5 p d H M m c X V v d D s s J n F 1 b 3 Q 7 V G 9 0 Y W w g V W 5 p d H M m c X V v d D s s J n F 1 b 3 Q 7 R G V 2 Z W x v c G V y J n F 1 b 3 Q 7 L C Z x d W 9 0 O 1 J l Z 2 l v b i B W Y W N h b m N 5 I F J h d G U m c X V v d D s s J n F 1 b 3 Q 7 Q 2 9 1 b n R 5 I F Z h Y 2 F u Y 3 k g U m F 0 Z S Z x d W 9 0 O y w m c X V v d D t Q c m l 2 Y X R l I E l u d m V z d G 1 l b n Q v Q m 9 u Z C B S Y X R p b y Z x d W 9 0 O y w m c X V v d D t D b 3 N 0 I H B l c i B M S S B V b m l 0 J n F 1 b 3 Q 7 X S I g L z 4 8 R W 5 0 c n k g V H l w Z T 0 i R m l s b E N v b H V t b l R 5 c G V z I i B W Y W x 1 Z T 0 i c 0 F 3 W U d C Z 1 l G Q l F V R 0 J n W U d B d 1 l B Q m d Z Q U F 3 W U R B d 1 l G Q l F V R i I g L z 4 8 R W 5 0 c n k g V H l w Z T 0 i T G 9 h Z G V k V G 9 B b m F s e X N p c 1 N l c n Z p Y 2 V z I i B W Y W x 1 Z T 0 i b D A i I C 8 + P E V u d H J 5 I F R 5 c G U 9 I k Z p b G x F c n J v c k N v Z G U i I F Z h b H V l P S J z V W 5 r b m 9 3 b i I g L z 4 8 R W 5 0 c n k g V H l w Z T 0 i Q n V m Z m V y T m V 4 d F J l Z n J l c 2 g i I F Z h b H V l P S J s M S I g L z 4 8 R W 5 0 c n k g V H l w Z T 0 i Q W R k Z W R U b 0 R h d G F N b 2 R l b C I g V m F s d W U 9 I m w w I i A v P j x F b n R y e S B U e X B l P S J O Y X Z p Z 2 F 0 a W 9 u U 3 R l c E 5 h b W U i I F Z h b H V l P S J z T m F 2 a W d h d G l v b i I g L z 4 8 L 1 N 0 Y W J s Z U V u d H J p Z X M + P C 9 J d G V t P j x J d G V t P j x J d G V t T G 9 j Y X R p b 2 4 + P E l 0 Z W 1 U e X B l P k Z v c m 1 1 b G E 8 L 0 l 0 Z W 1 U e X B l P j x J d G V t U G F 0 a D 5 T Z W N 0 a W 9 u M S 9 G d W x s X 0 Z 1 b m R f T G l z d F 9 G Z W I x N i U y M C g 1 K S 9 T b 3 V y Y 2 U 8 L 0 l 0 Z W 1 Q Y X R o P j w v S X R l b U x v Y 2 F 0 a W 9 u P j x T d G F i b G V F b n R y a W V z I C 8 + P C 9 J d G V t P j x J d G V t P j x J d G V t T G 9 j Y X R p b 2 4 + P E l 0 Z W 1 U e X B l P k Z v c m 1 1 b G E 8 L 0 l 0 Z W 1 U e X B l P j x J d G V t U G F 0 a D 5 T Z W N 0 a W 9 u M S 9 G d W x s X 0 Z 1 b m R f T G l z d F 9 G Z W I x N i U y M C g 1 K S 9 D a G F u Z 2 V k J T I w V H l w Z T w v S X R l b V B h d G g + P C 9 J d G V t T G 9 j Y X R p b 2 4 + P F N 0 Y W J s Z U V u d H J p Z X M g L z 4 8 L 0 l 0 Z W 0 + P C 9 J d G V t c z 4 8 L 0 x v Y 2 F s U G F j a 2 F n Z U 1 l d G F k Y X R h R m l s Z T 4 W A A A A U E s F B g A A A A A A A A A A A A A A A A A A A A A A A N o A A A A B A A A A 0 I y d 3 w E V 0 R G M e g D A T 8 K X 6 w E A A A B y z 5 Y s H d H c R r V i I p / w q n G a A A A A A A I A A A A A A A N m A A D A A A A A E A A A A A u S 1 j r d B Z J y l 4 b d s t 8 y j u Y A A A A A B I A A A K A A A A A Q A A A A e N K Z S e c i 6 T L z I Y T p q t F o V V A A A A A E o X G I V f E w n x 9 4 q z e w U N U n 7 r 8 1 X 9 k j N U 3 Z h L 1 G U Y 4 r r T B O b W H S F P 6 M N 5 G T + z R m B s r j 8 C S 6 u 3 n 1 n E z 0 e r x y R r o I Z h m 5 / U d Y U 6 + e o f Q a H E m + 2 h Q A A A C 2 9 n d K R C Q z R 5 P h U g O r t l R k L C + x M w = = < / 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4D1FCE6-644A-4E6A-8070-7DC8304ED3C3}">
  <ds:schemaRefs>
    <ds:schemaRef ds:uri="http://schemas.microsoft.com/sharepoint/v3/contenttype/forms"/>
  </ds:schemaRefs>
</ds:datastoreItem>
</file>

<file path=customXml/itemProps2.xml><?xml version="1.0" encoding="utf-8"?>
<ds:datastoreItem xmlns:ds="http://schemas.openxmlformats.org/officeDocument/2006/customXml" ds:itemID="{C90DA08D-2083-4A6B-8C05-93963DF528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389fdf-c1cd-4589-91b6-850ba51ff85c"/>
    <ds:schemaRef ds:uri="431100d4-4470-42c1-96bc-46686c1829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9E03A5-35A0-4C09-A70B-EBE924930F57}">
  <ds:schemaRefs>
    <ds:schemaRef ds:uri="http://schemas.microsoft.com/DataMashup"/>
  </ds:schemaRefs>
</ds:datastoreItem>
</file>

<file path=customXml/itemProps4.xml><?xml version="1.0" encoding="utf-8"?>
<ds:datastoreItem xmlns:ds="http://schemas.openxmlformats.org/officeDocument/2006/customXml" ds:itemID="{AD0EC119-5555-4CDE-8C6A-04983BB89B4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By Self Score (2)</vt:lpstr>
      <vt:lpstr>Tiebreakers (Feb 16)</vt:lpstr>
      <vt:lpstr>Select List</vt:lpstr>
      <vt:lpstr>By DCA Score as of Feb 13 (OLD)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Meagan Cutler</dc:creator>
  <cp:keywords/>
  <dc:description/>
  <cp:lastModifiedBy>Meagan Cutler</cp:lastModifiedBy>
  <cp:revision/>
  <dcterms:created xsi:type="dcterms:W3CDTF">2022-12-06T18:53:03Z</dcterms:created>
  <dcterms:modified xsi:type="dcterms:W3CDTF">2023-07-17T15:42:11Z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0x010100F2BC28513F06E9409310364D80ACD8FD</vt:lpwstr>
  </property>
</Properties>
</file>