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tephen.barrett\Documents\FundgRds\2018\Pre-App\"/>
    </mc:Choice>
  </mc:AlternateContent>
  <bookViews>
    <workbookView xWindow="315" yWindow="60" windowWidth="12690" windowHeight="11760" tabRatio="790" activeTab="1"/>
  </bookViews>
  <sheets>
    <sheet name="INSTRUCTIONS" sheetId="2" r:id="rId1"/>
    <sheet name="Submission Form and Checklist" sheetId="1" r:id="rId2"/>
    <sheet name="Project Narrative" sheetId="4" r:id="rId3"/>
    <sheet name="HOME Consent" sheetId="3" r:id="rId4"/>
    <sheet name="Rural HOME Preservatn Setaside" sheetId="10" r:id="rId5"/>
    <sheet name="General Set Aside Request" sheetId="9" r:id="rId6"/>
    <sheet name="DCAUSEONLYSB" sheetId="5" state="hidden" r:id="rId7"/>
  </sheets>
  <definedNames>
    <definedName name="_xlnm.Print_Area" localSheetId="5">'General Set Aside Request'!$A$1:$W$115</definedName>
    <definedName name="_xlnm.Print_Area" localSheetId="3">'HOME Consent'!$A$1:$W$97</definedName>
    <definedName name="_xlnm.Print_Area" localSheetId="0">INSTRUCTIONS!$A$1:$AC$103</definedName>
    <definedName name="_xlnm.Print_Area" localSheetId="2">'Project Narrative'!$A$1:$A$24</definedName>
    <definedName name="_xlnm.Print_Area" localSheetId="4">'Rural HOME Preservatn Setaside'!$A$1:$W$76</definedName>
    <definedName name="_xlnm.Print_Area" localSheetId="1">'Submission Form and Checklist'!$A$1:$Q$76</definedName>
    <definedName name="_xlnm.Print_Titles" localSheetId="5">'General Set Aside Request'!$1:$2</definedName>
    <definedName name="_xlnm.Print_Titles" localSheetId="3">'HOME Consent'!$1:$2</definedName>
    <definedName name="_xlnm.Print_Titles" localSheetId="0">INSTRUCTIONS!$1:$2</definedName>
    <definedName name="_xlnm.Print_Titles" localSheetId="2">'Project Narrative'!$1:$5</definedName>
    <definedName name="_xlnm.Print_Titles" localSheetId="4">'Rural HOME Preservatn Setaside'!$1:$5</definedName>
    <definedName name="_xlnm.Print_Titles" localSheetId="1">'Submission Form and Checklist'!$1:$7</definedName>
    <definedName name="rf" localSheetId="2"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2"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2"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52511" iterate="1"/>
</workbook>
</file>

<file path=xl/calcChain.xml><?xml version="1.0" encoding="utf-8"?>
<calcChain xmlns="http://schemas.openxmlformats.org/spreadsheetml/2006/main">
  <c r="N289" i="5" l="1"/>
  <c r="L289" i="5"/>
  <c r="H289" i="5"/>
  <c r="H288" i="5"/>
  <c r="W287" i="5"/>
  <c r="V287" i="5"/>
  <c r="S287" i="5"/>
  <c r="S288" i="5" s="1"/>
  <c r="R287" i="5"/>
  <c r="Q287" i="5"/>
  <c r="H287" i="5"/>
  <c r="W286" i="5"/>
  <c r="V286" i="5"/>
  <c r="S286" i="5"/>
  <c r="R286" i="5"/>
  <c r="Q286" i="5"/>
  <c r="T286" i="5" s="1"/>
  <c r="N286" i="5"/>
  <c r="H286" i="5"/>
  <c r="W285" i="5"/>
  <c r="W288" i="5" s="1"/>
  <c r="V285" i="5"/>
  <c r="S285" i="5"/>
  <c r="R285" i="5"/>
  <c r="Q285" i="5"/>
  <c r="T285" i="5" s="1"/>
  <c r="N285" i="5"/>
  <c r="H285" i="5"/>
  <c r="H284" i="5"/>
  <c r="O283" i="5"/>
  <c r="H283" i="5"/>
  <c r="V282" i="5"/>
  <c r="U282" i="5"/>
  <c r="T282" i="5"/>
  <c r="S282" i="5"/>
  <c r="R282" i="5"/>
  <c r="W282" i="5" s="1"/>
  <c r="H282" i="5"/>
  <c r="Q281" i="5"/>
  <c r="L281" i="5"/>
  <c r="H281" i="5"/>
  <c r="Q280" i="5"/>
  <c r="H280" i="5"/>
  <c r="W279" i="5"/>
  <c r="Q279" i="5"/>
  <c r="H279" i="5"/>
  <c r="W278" i="5"/>
  <c r="Q278" i="5"/>
  <c r="H278" i="5"/>
  <c r="W16" i="9"/>
  <c r="V16" i="9"/>
  <c r="W15" i="9"/>
  <c r="V15" i="9"/>
  <c r="W14" i="9"/>
  <c r="V14" i="9"/>
  <c r="S16" i="9"/>
  <c r="R16" i="9"/>
  <c r="Q16" i="9"/>
  <c r="S15" i="9"/>
  <c r="R15" i="9"/>
  <c r="Q15" i="9"/>
  <c r="S14" i="9"/>
  <c r="R14" i="9"/>
  <c r="Q14" i="9"/>
  <c r="W7" i="9"/>
  <c r="L18" i="9"/>
  <c r="N18" i="9"/>
  <c r="H18" i="9"/>
  <c r="H17" i="9"/>
  <c r="V11" i="9"/>
  <c r="U11" i="9"/>
  <c r="T11" i="9"/>
  <c r="S11" i="9"/>
  <c r="R11" i="9"/>
  <c r="O12" i="9"/>
  <c r="H12" i="9"/>
  <c r="L10" i="9"/>
  <c r="H10" i="9"/>
  <c r="V288" i="5" l="1"/>
  <c r="R288" i="5"/>
  <c r="T287" i="5"/>
  <c r="T288" i="5"/>
  <c r="S289" i="5" s="1"/>
  <c r="W289" i="5"/>
  <c r="Q288" i="5"/>
  <c r="O69" i="5"/>
  <c r="A368" i="5" l="1"/>
  <c r="A356" i="5"/>
  <c r="A344" i="5"/>
  <c r="A332" i="5"/>
  <c r="A382" i="5"/>
  <c r="Q382" i="5"/>
  <c r="A385" i="5"/>
  <c r="Q385" i="5"/>
  <c r="Q4" i="5"/>
  <c r="P4" i="5"/>
  <c r="O4" i="5"/>
  <c r="P2" i="5" l="1"/>
  <c r="Q38" i="9"/>
  <c r="Q314" i="5"/>
  <c r="G314" i="5"/>
  <c r="B316" i="5"/>
  <c r="B313" i="5"/>
  <c r="B311" i="5"/>
  <c r="B304" i="5"/>
  <c r="Q307" i="5"/>
  <c r="Q305" i="5"/>
  <c r="G307" i="5"/>
  <c r="G305" i="5"/>
  <c r="N307" i="5"/>
  <c r="N305" i="5"/>
  <c r="P299" i="5"/>
  <c r="P297" i="5"/>
  <c r="P295" i="5"/>
  <c r="P293" i="5"/>
  <c r="A319" i="5"/>
  <c r="Q299" i="5"/>
  <c r="Q297" i="5"/>
  <c r="A262" i="5"/>
  <c r="Q262" i="5"/>
  <c r="Q258" i="5"/>
  <c r="A258" i="5"/>
  <c r="P210" i="5"/>
  <c r="A236" i="5"/>
  <c r="A234" i="5"/>
  <c r="B229" i="5"/>
  <c r="B226" i="5"/>
  <c r="B224" i="5"/>
  <c r="B222" i="5"/>
  <c r="B220" i="5"/>
  <c r="B218" i="5"/>
  <c r="B208" i="5"/>
  <c r="W198" i="5"/>
  <c r="W197" i="5"/>
  <c r="P204" i="5"/>
  <c r="P202" i="5"/>
  <c r="L198" i="5"/>
  <c r="L197" i="5"/>
  <c r="Q191" i="5"/>
  <c r="H191" i="5"/>
  <c r="W190" i="5"/>
  <c r="Q190" i="5"/>
  <c r="H190" i="5"/>
  <c r="W3" i="10"/>
  <c r="H4" i="10"/>
  <c r="H3" i="10"/>
  <c r="Q4" i="10"/>
  <c r="Q3" i="10"/>
  <c r="A183" i="5"/>
  <c r="Q183" i="5"/>
  <c r="Q179" i="5"/>
  <c r="A179" i="5"/>
  <c r="A154" i="5"/>
  <c r="B152" i="5"/>
  <c r="B147" i="5"/>
  <c r="B145" i="5"/>
  <c r="B141" i="5"/>
  <c r="B138" i="5"/>
  <c r="B136" i="5"/>
  <c r="B134" i="5"/>
  <c r="B130" i="5"/>
  <c r="B126" i="5"/>
  <c r="B123" i="5"/>
  <c r="B113" i="5"/>
  <c r="Q141" i="5"/>
  <c r="Q128" i="5"/>
  <c r="Q130" i="5"/>
  <c r="Q115" i="5"/>
  <c r="Q111" i="5"/>
  <c r="K98" i="5"/>
  <c r="N105" i="5"/>
  <c r="L105" i="5"/>
  <c r="H105" i="5"/>
  <c r="H104" i="5"/>
  <c r="W103" i="5"/>
  <c r="V103" i="5"/>
  <c r="S103" i="5"/>
  <c r="R103" i="5"/>
  <c r="Q103" i="5"/>
  <c r="H103" i="5"/>
  <c r="W102" i="5"/>
  <c r="V102" i="5"/>
  <c r="S102" i="5"/>
  <c r="R102" i="5"/>
  <c r="Q102" i="5"/>
  <c r="N102" i="5"/>
  <c r="H102" i="5"/>
  <c r="W101" i="5"/>
  <c r="V101" i="5"/>
  <c r="S101" i="5"/>
  <c r="R101" i="5"/>
  <c r="Q101" i="5"/>
  <c r="N101" i="5"/>
  <c r="H101" i="5"/>
  <c r="H100" i="5"/>
  <c r="O99" i="5"/>
  <c r="H99" i="5"/>
  <c r="V98" i="5"/>
  <c r="U98" i="5"/>
  <c r="T98" i="5"/>
  <c r="S98" i="5"/>
  <c r="R98" i="5"/>
  <c r="M98" i="5"/>
  <c r="Q97" i="5"/>
  <c r="L97" i="5"/>
  <c r="H97" i="5"/>
  <c r="Q96" i="5"/>
  <c r="H96" i="5"/>
  <c r="W95" i="5"/>
  <c r="Q95" i="5"/>
  <c r="H95" i="5"/>
  <c r="W94" i="5"/>
  <c r="Q94" i="5"/>
  <c r="H94" i="5"/>
  <c r="Q28" i="9"/>
  <c r="A48" i="9"/>
  <c r="Q26" i="9"/>
  <c r="N38" i="9"/>
  <c r="H16" i="9"/>
  <c r="N15" i="9"/>
  <c r="H15" i="9"/>
  <c r="N14" i="9"/>
  <c r="H14" i="9"/>
  <c r="H13" i="9"/>
  <c r="H11" i="9"/>
  <c r="Q10" i="9"/>
  <c r="Q9" i="9"/>
  <c r="H9" i="9"/>
  <c r="W8" i="9"/>
  <c r="Q8" i="9"/>
  <c r="H8" i="9"/>
  <c r="Q7" i="9"/>
  <c r="H7" i="9"/>
  <c r="A84" i="5"/>
  <c r="A80" i="5"/>
  <c r="Q68" i="5"/>
  <c r="Q67" i="5"/>
  <c r="Q66" i="5"/>
  <c r="Q65" i="5"/>
  <c r="Q64" i="5"/>
  <c r="Q63" i="5"/>
  <c r="Q62" i="5"/>
  <c r="Q57" i="5"/>
  <c r="Q56" i="5"/>
  <c r="Q55" i="5"/>
  <c r="Q54" i="5"/>
  <c r="Q53" i="5"/>
  <c r="Q51" i="5"/>
  <c r="Q50" i="5"/>
  <c r="Q49" i="5"/>
  <c r="Q48" i="5"/>
  <c r="Q47" i="5"/>
  <c r="Q46" i="5"/>
  <c r="Q44" i="5"/>
  <c r="Q43" i="5"/>
  <c r="Q42" i="5"/>
  <c r="Q41" i="5"/>
  <c r="Q40" i="5"/>
  <c r="Q39" i="5"/>
  <c r="Q38" i="5"/>
  <c r="Q37" i="5"/>
  <c r="Q36" i="5"/>
  <c r="Q35" i="5"/>
  <c r="Q34" i="5"/>
  <c r="Q33" i="5"/>
  <c r="Q32" i="5"/>
  <c r="Q31" i="5"/>
  <c r="Q30" i="5"/>
  <c r="Q29" i="5"/>
  <c r="Q28" i="5"/>
  <c r="Q27" i="5"/>
  <c r="Q26" i="5"/>
  <c r="Q25" i="5"/>
  <c r="Q24" i="5"/>
  <c r="Q23" i="5"/>
  <c r="Q22" i="5"/>
  <c r="Q21" i="5"/>
  <c r="N17" i="5"/>
  <c r="M17" i="5"/>
  <c r="L17" i="5"/>
  <c r="O13" i="5"/>
  <c r="O12" i="5"/>
  <c r="O11" i="5"/>
  <c r="M13" i="5"/>
  <c r="M12" i="5"/>
  <c r="M11" i="5"/>
  <c r="L13" i="5"/>
  <c r="L12" i="5"/>
  <c r="L11" i="5"/>
  <c r="K13" i="5"/>
  <c r="K12" i="5"/>
  <c r="K11" i="5"/>
  <c r="P13" i="5"/>
  <c r="P12" i="5"/>
  <c r="P11" i="5"/>
  <c r="J17" i="5"/>
  <c r="J16" i="5"/>
  <c r="J15" i="5"/>
  <c r="P8" i="5"/>
  <c r="O7" i="5"/>
  <c r="M7" i="5"/>
  <c r="O6" i="5"/>
  <c r="H17" i="5"/>
  <c r="J9" i="5"/>
  <c r="J8" i="5"/>
  <c r="J7" i="5"/>
  <c r="K6" i="5"/>
  <c r="K5" i="5"/>
  <c r="K4" i="5"/>
  <c r="F12" i="5"/>
  <c r="C12" i="5"/>
  <c r="D11" i="5"/>
  <c r="F10" i="5"/>
  <c r="C10" i="5"/>
  <c r="D14" i="5"/>
  <c r="D13" i="5"/>
  <c r="B17" i="5"/>
  <c r="B16" i="5"/>
  <c r="B15" i="5"/>
  <c r="C9" i="5"/>
  <c r="C8" i="5"/>
  <c r="C7" i="5"/>
  <c r="D6" i="5"/>
  <c r="D5" i="5"/>
  <c r="D4" i="5"/>
  <c r="Q309" i="5" l="1"/>
  <c r="P14" i="5"/>
  <c r="O14" i="5"/>
  <c r="S104" i="5"/>
  <c r="K14" i="5"/>
  <c r="M14" i="5"/>
  <c r="R104" i="5"/>
  <c r="T103" i="5"/>
  <c r="W98" i="5"/>
  <c r="V104" i="5"/>
  <c r="T102" i="5"/>
  <c r="O17" i="5"/>
  <c r="P17" i="5" s="1"/>
  <c r="T101" i="5"/>
  <c r="T104" i="5" s="1"/>
  <c r="S105" i="5" s="1"/>
  <c r="W104" i="5"/>
  <c r="N309" i="5"/>
  <c r="P206" i="5"/>
  <c r="Q104" i="5"/>
  <c r="Q17" i="9"/>
  <c r="V17" i="9"/>
  <c r="T16" i="9"/>
  <c r="W17" i="9"/>
  <c r="T15" i="9"/>
  <c r="R17" i="9"/>
  <c r="W11" i="9"/>
  <c r="S17" i="9"/>
  <c r="T14" i="9"/>
  <c r="N13" i="5"/>
  <c r="N12" i="5"/>
  <c r="L14" i="5"/>
  <c r="N11" i="5"/>
  <c r="P19" i="10"/>
  <c r="W105" i="5" l="1"/>
  <c r="Q17" i="5"/>
  <c r="W18" i="9"/>
  <c r="T17" i="9"/>
  <c r="S18" i="9" s="1"/>
  <c r="N14" i="5"/>
  <c r="R47" i="1" l="1"/>
  <c r="R48" i="1"/>
  <c r="R49" i="1"/>
  <c r="R50" i="1"/>
  <c r="R51" i="1"/>
  <c r="R52" i="1"/>
  <c r="R53" i="1"/>
  <c r="R54" i="1"/>
  <c r="R55" i="1"/>
  <c r="R56" i="1"/>
  <c r="R57" i="1"/>
  <c r="N18" i="3"/>
  <c r="L18" i="3"/>
  <c r="H18" i="3"/>
  <c r="H17" i="3"/>
  <c r="O12" i="3"/>
  <c r="H12" i="3"/>
  <c r="V11" i="3"/>
  <c r="U11" i="3"/>
  <c r="T11" i="3"/>
  <c r="S11" i="3"/>
  <c r="R11" i="3"/>
  <c r="W16" i="3"/>
  <c r="W15" i="3"/>
  <c r="W14" i="3"/>
  <c r="V16" i="3"/>
  <c r="V15" i="3"/>
  <c r="V14" i="3"/>
  <c r="S16" i="3"/>
  <c r="S15" i="3"/>
  <c r="S14" i="3"/>
  <c r="R16" i="3"/>
  <c r="R15" i="3"/>
  <c r="R14" i="3"/>
  <c r="Q16" i="3"/>
  <c r="Q15" i="3"/>
  <c r="Q14" i="3"/>
  <c r="R68" i="1"/>
  <c r="R67" i="1"/>
  <c r="R66" i="1"/>
  <c r="R65" i="1"/>
  <c r="R64" i="1"/>
  <c r="R63" i="1"/>
  <c r="R62" i="1"/>
  <c r="W11" i="3" l="1"/>
  <c r="V17" i="3"/>
  <c r="R17" i="3"/>
  <c r="W17" i="3"/>
  <c r="Q17" i="3"/>
  <c r="S17" i="3"/>
  <c r="Q17" i="1" l="1"/>
  <c r="R23" i="1" l="1"/>
  <c r="R24" i="1"/>
  <c r="R25" i="1"/>
  <c r="R26" i="1"/>
  <c r="R27" i="1"/>
  <c r="R28" i="1"/>
  <c r="R29" i="1"/>
  <c r="R30" i="1"/>
  <c r="R31" i="1"/>
  <c r="R32" i="1"/>
  <c r="R33" i="1"/>
  <c r="R34" i="1"/>
  <c r="R35" i="1"/>
  <c r="R36" i="1"/>
  <c r="R37" i="1"/>
  <c r="R39" i="1"/>
  <c r="O69" i="1" s="1"/>
  <c r="R40" i="1"/>
  <c r="R41" i="1"/>
  <c r="R42" i="1"/>
  <c r="R43" i="1"/>
  <c r="R44" i="1"/>
  <c r="R45" i="1"/>
  <c r="R46" i="1"/>
  <c r="R22" i="1"/>
  <c r="L10" i="3" l="1"/>
  <c r="H10" i="3"/>
  <c r="P14" i="1" l="1"/>
  <c r="O14" i="1"/>
  <c r="M14" i="1"/>
  <c r="L14" i="1"/>
  <c r="K14" i="1"/>
  <c r="A82" i="5" s="1"/>
  <c r="A4" i="4" l="1"/>
  <c r="A2" i="4" l="1"/>
  <c r="W8" i="3"/>
  <c r="M11" i="3"/>
  <c r="H15" i="3"/>
  <c r="H16" i="3"/>
  <c r="N14" i="3"/>
  <c r="N15" i="3"/>
  <c r="T14" i="3"/>
  <c r="H14" i="3"/>
  <c r="H13" i="3"/>
  <c r="Q9" i="3"/>
  <c r="Q10" i="3"/>
  <c r="W7" i="3"/>
  <c r="Q8" i="3"/>
  <c r="Q7" i="3"/>
  <c r="H9" i="3"/>
  <c r="H8" i="3"/>
  <c r="H7" i="3"/>
  <c r="T15" i="3" l="1"/>
  <c r="T16" i="3"/>
  <c r="W18" i="3" l="1"/>
  <c r="T17" i="3"/>
  <c r="S18" i="3" s="1"/>
  <c r="N13" i="1"/>
  <c r="N12" i="1"/>
  <c r="N11" i="1"/>
  <c r="N14" i="1" l="1"/>
  <c r="A81" i="5" s="1"/>
  <c r="A3" i="4" l="1"/>
  <c r="R17" i="1"/>
</calcChain>
</file>

<file path=xl/sharedStrings.xml><?xml version="1.0" encoding="utf-8"?>
<sst xmlns="http://schemas.openxmlformats.org/spreadsheetml/2006/main" count="949" uniqueCount="408">
  <si>
    <t>Email:</t>
  </si>
  <si>
    <t>Section</t>
  </si>
  <si>
    <t>Tab</t>
  </si>
  <si>
    <t>Form / Document</t>
  </si>
  <si>
    <t>Deadline</t>
  </si>
  <si>
    <t>State Basis Boost Request (extraordinary circumstances)</t>
  </si>
  <si>
    <t>NONE</t>
  </si>
  <si>
    <t>03:  Qualification</t>
  </si>
  <si>
    <t>Qualification Determination Fee</t>
  </si>
  <si>
    <t>Conflict of Interest or Identity of Interest Disclosure</t>
  </si>
  <si>
    <t>Resumes for each Principal and key staff</t>
  </si>
  <si>
    <t>Required for Probationary Participation only</t>
  </si>
  <si>
    <t>Guarantee Agreements or Documentation of Project Team Liquidity</t>
  </si>
  <si>
    <t>Narrative of basis for Request</t>
  </si>
  <si>
    <t>Documentation of Successful Tax Credit development and ownership</t>
  </si>
  <si>
    <t>Documentation of resources expended, reports if available</t>
  </si>
  <si>
    <t>Documentation of previous DCA waiver, if applicable</t>
  </si>
  <si>
    <t>Fees Due</t>
  </si>
  <si>
    <t>Incl (X)</t>
  </si>
  <si>
    <t>02:  Underwriting </t>
  </si>
  <si>
    <t>01</t>
  </si>
  <si>
    <t>02</t>
  </si>
  <si>
    <t>03</t>
  </si>
  <si>
    <t>04</t>
  </si>
  <si>
    <t>05</t>
  </si>
  <si>
    <t>06</t>
  </si>
  <si>
    <t>07</t>
  </si>
  <si>
    <t>08</t>
  </si>
  <si>
    <t>09</t>
  </si>
  <si>
    <t>10</t>
  </si>
  <si>
    <t>11</t>
  </si>
  <si>
    <t>12</t>
  </si>
  <si>
    <t>13</t>
  </si>
  <si>
    <t>14</t>
  </si>
  <si>
    <t>15</t>
  </si>
  <si>
    <t>16</t>
  </si>
  <si>
    <t>Company:</t>
  </si>
  <si>
    <t>Street</t>
  </si>
  <si>
    <t>City</t>
  </si>
  <si>
    <t>Zip</t>
  </si>
  <si>
    <t>State</t>
  </si>
  <si>
    <t>Project Name</t>
  </si>
  <si>
    <t>County:</t>
  </si>
  <si>
    <t>GA</t>
  </si>
  <si>
    <t>00 HOME Loan Consent Request Fee (Nonprofits)</t>
  </si>
  <si>
    <t>00 HOME Loan Consent Request Fee (For Profits/Joint Ventures)</t>
  </si>
  <si>
    <t>00</t>
  </si>
  <si>
    <t>Other:</t>
  </si>
  <si>
    <t>NOTE: An asterisk * designates a DCA Form</t>
  </si>
  <si>
    <t>Architectural Standards Waiver*</t>
  </si>
  <si>
    <t>Amenities Pre-Approval*</t>
  </si>
  <si>
    <t>Operating Expense Waiver*</t>
  </si>
  <si>
    <t>01 HOME Consent Request Form*</t>
  </si>
  <si>
    <t xml:space="preserve">Off Phone: </t>
  </si>
  <si>
    <t>Cell:</t>
  </si>
  <si>
    <t>Brief Project Narrative*</t>
  </si>
  <si>
    <t>Required for Significant Adverse Event(s) Waiver request only</t>
  </si>
  <si>
    <t>All documents relating to Significant Adverse Event</t>
  </si>
  <si>
    <t>Rent Type</t>
  </si>
  <si>
    <t>Total</t>
  </si>
  <si>
    <t>HOME (LI)</t>
  </si>
  <si>
    <t>NC</t>
  </si>
  <si>
    <t>SR</t>
  </si>
  <si>
    <t>Acq/Rhb</t>
  </si>
  <si>
    <t>Historic</t>
  </si>
  <si>
    <t>Rural?</t>
  </si>
  <si>
    <t>General Partner Principal</t>
  </si>
  <si>
    <t>Direct Line</t>
  </si>
  <si>
    <t>Email</t>
  </si>
  <si>
    <t>&lt;&lt;Select&gt;&gt;</t>
  </si>
  <si>
    <t>Proposed Ownership Entity</t>
  </si>
  <si>
    <t>Tenancy</t>
  </si>
  <si>
    <t>Nearest Physical Str Address</t>
  </si>
  <si>
    <t>(Name as it will appear on all legal docs)</t>
  </si>
  <si>
    <t>Market Rate</t>
  </si>
  <si>
    <t>Common Space</t>
  </si>
  <si>
    <t>Adaptive Reuse</t>
  </si>
  <si>
    <t>&lt;&lt;Select Set Aside&gt;&gt;</t>
  </si>
  <si>
    <t>&lt;&lt;Select Org Type&gt;&gt;</t>
  </si>
  <si>
    <t>Person Completing this form</t>
  </si>
  <si>
    <t>SUBMISSION INSTRUCTIONS</t>
  </si>
  <si>
    <t>I.</t>
  </si>
  <si>
    <t>A.</t>
  </si>
  <si>
    <t>B.</t>
  </si>
  <si>
    <t>C.</t>
  </si>
  <si>
    <t>Include properly executed check for correct fee amount in enclosed envelope.  Label envelope with Project Name and "Fees".</t>
  </si>
  <si>
    <t>D.</t>
  </si>
  <si>
    <t>Include flash drive as instructed below.</t>
  </si>
  <si>
    <t>II.</t>
  </si>
  <si>
    <t>Requirements for Electronic TABS / FOLDERS</t>
  </si>
  <si>
    <t>SAMPLE</t>
  </si>
  <si>
    <r>
      <rPr>
        <b/>
        <sz val="10"/>
        <color theme="1"/>
        <rFont val="Arial Narrow"/>
        <family val="2"/>
      </rPr>
      <t>A</t>
    </r>
    <r>
      <rPr>
        <sz val="10"/>
        <color theme="1"/>
        <rFont val="Arial Narrow"/>
        <family val="2"/>
      </rPr>
      <t xml:space="preserve">–Owner, </t>
    </r>
    <r>
      <rPr>
        <b/>
        <sz val="10"/>
        <color theme="1"/>
        <rFont val="Arial Narrow"/>
        <family val="2"/>
      </rPr>
      <t>B</t>
    </r>
    <r>
      <rPr>
        <sz val="10"/>
        <color theme="1"/>
        <rFont val="Arial Narrow"/>
        <family val="2"/>
      </rPr>
      <t xml:space="preserve">–Developer, </t>
    </r>
    <r>
      <rPr>
        <b/>
        <sz val="10"/>
        <color theme="1"/>
        <rFont val="Arial Narrow"/>
        <family val="2"/>
      </rPr>
      <t>C</t>
    </r>
    <r>
      <rPr>
        <sz val="10"/>
        <color theme="1"/>
        <rFont val="Arial Narrow"/>
        <family val="2"/>
      </rPr>
      <t>–Other Role</t>
    </r>
  </si>
  <si>
    <t>1st Level</t>
  </si>
  <si>
    <t xml:space="preserve">(within project folder) </t>
  </si>
  <si>
    <t>Sections</t>
  </si>
  <si>
    <r>
      <rPr>
        <b/>
        <i/>
        <u/>
        <sz val="10"/>
        <color theme="1"/>
        <rFont val="Arial Narrow"/>
        <family val="2"/>
      </rPr>
      <t xml:space="preserve">2nd Level </t>
    </r>
    <r>
      <rPr>
        <i/>
        <sz val="7"/>
        <color theme="1"/>
        <rFont val="Arial Narrow"/>
        <family val="2"/>
      </rPr>
      <t xml:space="preserve">(within 1st Level folders) </t>
    </r>
    <r>
      <rPr>
        <b/>
        <i/>
        <u/>
        <sz val="10"/>
        <color theme="1"/>
        <rFont val="Arial Narrow"/>
        <family val="2"/>
      </rPr>
      <t>Tabs</t>
    </r>
    <r>
      <rPr>
        <sz val="10"/>
        <color theme="1"/>
        <rFont val="Arial Narrow"/>
        <family val="2"/>
      </rPr>
      <t xml:space="preserve"> </t>
    </r>
  </si>
  <si>
    <r>
      <rPr>
        <b/>
        <i/>
        <u/>
        <sz val="10"/>
        <color theme="1"/>
        <rFont val="Arial Narrow"/>
        <family val="2"/>
      </rPr>
      <t>3rd Level</t>
    </r>
    <r>
      <rPr>
        <b/>
        <i/>
        <u/>
        <sz val="7"/>
        <color theme="1"/>
        <rFont val="Arial Narrow"/>
        <family val="2"/>
      </rPr>
      <t xml:space="preserve"> </t>
    </r>
    <r>
      <rPr>
        <i/>
        <sz val="7"/>
        <color theme="1"/>
        <rFont val="Arial Narrow"/>
        <family val="2"/>
      </rPr>
      <t>(within 2nd Level folders if multiple docs)</t>
    </r>
    <r>
      <rPr>
        <sz val="7"/>
        <color theme="1"/>
        <rFont val="Arial Narrow"/>
        <family val="2"/>
      </rPr>
      <t xml:space="preserve"> </t>
    </r>
    <r>
      <rPr>
        <b/>
        <i/>
        <u/>
        <sz val="10"/>
        <color theme="1"/>
        <rFont val="Arial Narrow"/>
        <family val="2"/>
      </rPr>
      <t>Forms/Docs</t>
    </r>
  </si>
  <si>
    <r>
      <t>0101</t>
    </r>
    <r>
      <rPr>
        <i/>
        <sz val="10"/>
        <color theme="1"/>
        <rFont val="Arial Narrow"/>
        <family val="2"/>
      </rPr>
      <t>AbbrevProjName</t>
    </r>
    <r>
      <rPr>
        <sz val="10"/>
        <color theme="1"/>
        <rFont val="Arial Narrow"/>
        <family val="2"/>
      </rPr>
      <t>ArchStdsWvr</t>
    </r>
  </si>
  <si>
    <r>
      <t>0102</t>
    </r>
    <r>
      <rPr>
        <i/>
        <sz val="10"/>
        <color theme="1"/>
        <rFont val="Arial Narrow"/>
        <family val="2"/>
      </rPr>
      <t>AbbrevProjName</t>
    </r>
    <r>
      <rPr>
        <sz val="10"/>
        <color theme="1"/>
        <rFont val="Arial Narrow"/>
        <family val="2"/>
      </rPr>
      <t>AmenPreAppr</t>
    </r>
  </si>
  <si>
    <t>02Underwriting</t>
  </si>
  <si>
    <t>03Qualification</t>
  </si>
  <si>
    <t>0301PerfWorkbk</t>
  </si>
  <si>
    <r>
      <t>030101</t>
    </r>
    <r>
      <rPr>
        <i/>
        <sz val="10"/>
        <color theme="1"/>
        <rFont val="Arial Narrow"/>
        <family val="2"/>
      </rPr>
      <t>AbbrevProjNamePW</t>
    </r>
    <r>
      <rPr>
        <b/>
        <sz val="10"/>
        <color theme="1"/>
        <rFont val="Arial Narrow"/>
        <family val="2"/>
      </rPr>
      <t>A</t>
    </r>
    <r>
      <rPr>
        <i/>
        <sz val="10"/>
        <color theme="1"/>
        <rFont val="Arial Narrow"/>
        <family val="2"/>
      </rPr>
      <t>TeamMbrName</t>
    </r>
  </si>
  <si>
    <r>
      <t>030102</t>
    </r>
    <r>
      <rPr>
        <i/>
        <sz val="10"/>
        <color theme="1"/>
        <rFont val="Arial Narrow"/>
        <family val="2"/>
      </rPr>
      <t>AbbrevProjNamePW</t>
    </r>
    <r>
      <rPr>
        <b/>
        <sz val="10"/>
        <color theme="1"/>
        <rFont val="Arial Narrow"/>
        <family val="2"/>
      </rPr>
      <t>B</t>
    </r>
    <r>
      <rPr>
        <i/>
        <sz val="10"/>
        <color theme="1"/>
        <rFont val="Arial Narrow"/>
        <family val="2"/>
      </rPr>
      <t>TeamMbrName</t>
    </r>
  </si>
  <si>
    <t>0302FinancialStmts</t>
  </si>
  <si>
    <r>
      <t>030301</t>
    </r>
    <r>
      <rPr>
        <i/>
        <sz val="10"/>
        <color theme="1"/>
        <rFont val="Arial Narrow"/>
        <family val="2"/>
      </rPr>
      <t>AbbrevProjNameFS</t>
    </r>
    <r>
      <rPr>
        <b/>
        <sz val="10"/>
        <color theme="1"/>
        <rFont val="Arial Narrow"/>
        <family val="2"/>
      </rPr>
      <t>A</t>
    </r>
    <r>
      <rPr>
        <i/>
        <sz val="10"/>
        <color theme="1"/>
        <rFont val="Arial Narrow"/>
        <family val="2"/>
      </rPr>
      <t xml:space="preserve">TeamMbrName </t>
    </r>
  </si>
  <si>
    <r>
      <t>030302</t>
    </r>
    <r>
      <rPr>
        <i/>
        <sz val="10"/>
        <color theme="1"/>
        <rFont val="Arial Narrow"/>
        <family val="2"/>
      </rPr>
      <t>AbbrevProjNameFS</t>
    </r>
    <r>
      <rPr>
        <b/>
        <sz val="10"/>
        <color theme="1"/>
        <rFont val="Arial Narrow"/>
        <family val="2"/>
      </rPr>
      <t>B</t>
    </r>
    <r>
      <rPr>
        <i/>
        <sz val="10"/>
        <color theme="1"/>
        <rFont val="Arial Narrow"/>
        <family val="2"/>
      </rPr>
      <t>TeamMbrName</t>
    </r>
  </si>
  <si>
    <t>1.</t>
  </si>
  <si>
    <r>
      <rPr>
        <b/>
        <sz val="10"/>
        <color theme="1"/>
        <rFont val="Arial Narrow"/>
        <family val="2"/>
      </rPr>
      <t>PLEASE DO NOT CREATE ADDITIONAL SUBFOLDERS</t>
    </r>
    <r>
      <rPr>
        <sz val="10"/>
        <color theme="1"/>
        <rFont val="Arial Narrow"/>
        <family val="2"/>
      </rPr>
      <t>.  Each folder name becomes part of the file path for each file it contains.  This filepath is limited in size/length – when the length is exceeded, the file is unopenable.</t>
    </r>
  </si>
  <si>
    <t>2.</t>
  </si>
  <si>
    <t>If a folder will be empty with no files, include NA at the end of the folder name.</t>
  </si>
  <si>
    <t>3.</t>
  </si>
  <si>
    <r>
      <rPr>
        <b/>
        <u/>
        <sz val="10"/>
        <color theme="1"/>
        <rFont val="Arial Narrow"/>
        <family val="2"/>
      </rPr>
      <t>BEFORE</t>
    </r>
    <r>
      <rPr>
        <sz val="10"/>
        <color theme="1"/>
        <rFont val="Arial Narrow"/>
        <family val="2"/>
      </rPr>
      <t xml:space="preserve"> uploading the populated project folder to the flash drive for submission to DCA,</t>
    </r>
    <r>
      <rPr>
        <b/>
        <sz val="10"/>
        <color theme="1"/>
        <rFont val="Arial Narrow"/>
        <family val="2"/>
      </rPr>
      <t xml:space="preserve"> first move the entire folder to the top (root) level of your C drive</t>
    </r>
    <r>
      <rPr>
        <sz val="10"/>
        <color theme="1"/>
        <rFont val="Arial Narrow"/>
        <family val="2"/>
      </rPr>
      <t xml:space="preserve"> to avoid adding unnecessary subfolders to the file path (see note 2 above).  To do this on a Windows-based PC:</t>
    </r>
  </si>
  <si>
    <t>a.</t>
  </si>
  <si>
    <t>Copy the populated project folder</t>
  </si>
  <si>
    <t>b.</t>
  </si>
  <si>
    <t>Click Start and select (My) Computer</t>
  </si>
  <si>
    <t>c.</t>
  </si>
  <si>
    <t>Click C: drive (Hard Disk). The window that then opens is the C: root level and folders such as Apps, Users, and Windows may be seen.</t>
  </si>
  <si>
    <t>d.</t>
  </si>
  <si>
    <t>Paste the project folder here</t>
  </si>
  <si>
    <t>e.</t>
  </si>
  <si>
    <t xml:space="preserve">Copy it from C: root and paste it to the flash drive. </t>
  </si>
  <si>
    <t>4.</t>
  </si>
  <si>
    <r>
      <rPr>
        <b/>
        <u/>
        <sz val="10"/>
        <color theme="1"/>
        <rFont val="Arial Narrow"/>
        <family val="2"/>
      </rPr>
      <t>BEFORE</t>
    </r>
    <r>
      <rPr>
        <sz val="10"/>
        <color theme="1"/>
        <rFont val="Arial Narrow"/>
        <family val="2"/>
      </rPr>
      <t xml:space="preserve"> unplugging the USB flash drive from the computer, use the “Safely Remove Hardware” option in the System Tray at the bottom right of the computer Desktop screen to avoid potential file corruption.  Be sure to wait for the confirmation pop-up box to appear, notifying you that it is safe to remove the flash drive.</t>
    </r>
  </si>
  <si>
    <t>5.</t>
  </si>
  <si>
    <t xml:space="preserve">Double-check the USB drive by plugging into another computer. Verify that it contains all application files and that it operates properly. </t>
  </si>
  <si>
    <t>Requirements for Electronic FILES / DOCUMENTS</t>
  </si>
  <si>
    <r>
      <rPr>
        <b/>
        <i/>
        <u/>
        <sz val="10"/>
        <color theme="1"/>
        <rFont val="Arial Narrow"/>
        <family val="2"/>
      </rPr>
      <t>LARGE</t>
    </r>
    <r>
      <rPr>
        <sz val="10"/>
        <color theme="1"/>
        <rFont val="Arial Narrow"/>
        <family val="2"/>
      </rPr>
      <t xml:space="preserve"> text files of 3rd-party reports – i.e., market studies, appraisals, environmental/engineering reviews, physical needs assessments, redevelopment plans - must allow electronic word searches.  Any PDF formats of such files must be created from the original electronic document, not from a scanned paper copy, so as to be searchable.  The author provides this version.  Any such documents requiring signatures must be executed on a separate PDF version.  It is unlikely that files of this nature will be submitted at this stage.</t>
    </r>
  </si>
  <si>
    <r>
      <t xml:space="preserve">Electronic submissions of DCA Excel forms, such as the Core Application and the Performance Workbook, </t>
    </r>
    <r>
      <rPr>
        <b/>
        <u/>
        <sz val="10"/>
        <color theme="1"/>
        <rFont val="Arial Narrow"/>
        <family val="2"/>
      </rPr>
      <t>must be in Excel format.</t>
    </r>
    <r>
      <rPr>
        <sz val="10"/>
        <color theme="1"/>
        <rFont val="Arial Narrow"/>
        <family val="2"/>
      </rPr>
      <t xml:space="preserve">  Any DCA Excel documents requiring signatures must be signed in the paper version.</t>
    </r>
  </si>
  <si>
    <t xml:space="preserve">Electronic versions of such documents in 1 or 2 above must be identical to the paper version but for the signature.  </t>
  </si>
  <si>
    <r>
      <rPr>
        <b/>
        <i/>
        <u/>
        <sz val="10"/>
        <color theme="1"/>
        <rFont val="Arial Narrow"/>
        <family val="2"/>
      </rPr>
      <t>SMALL</t>
    </r>
    <r>
      <rPr>
        <sz val="10"/>
        <color theme="1"/>
        <rFont val="Arial Narrow"/>
        <family val="2"/>
      </rPr>
      <t xml:space="preserve"> text files (letters/forms) requiring signatures must be executed, scanned and put into PDF format to preserve signatures.  The electronic word search capability is not required for such files.  Files containing only standalone maps, photos, charts, etc. also do not need to be searchable in this manner.</t>
    </r>
  </si>
  <si>
    <t xml:space="preserve">Do not combine the documents for each tab into one combined pdf file.  Each document in the Tabs Checklist is required to be standalone.  </t>
  </si>
  <si>
    <t>6.</t>
  </si>
  <si>
    <r>
      <rPr>
        <b/>
        <i/>
        <u/>
        <sz val="10"/>
        <color theme="1"/>
        <rFont val="Arial Narrow"/>
        <family val="2"/>
      </rPr>
      <t>NAMING</t>
    </r>
    <r>
      <rPr>
        <sz val="10"/>
        <color theme="1"/>
        <rFont val="Arial Narrow"/>
        <family val="2"/>
      </rPr>
      <t xml:space="preserve"> electronic files:</t>
    </r>
  </si>
  <si>
    <t>Use CondensedTitleCaseFormat (no spaces)</t>
  </si>
  <si>
    <t>Do NOT use special characters (e.g., &amp;, /, \, $, -, +, *, #, %, @, or periods “.”, etc.).  These prevent your files from being uploaded to the DCA server.</t>
  </si>
  <si>
    <t>Remove any references to your version number or version date from the file name</t>
  </si>
  <si>
    <t>Name files sensibly such that it will be obvious to DCA what is in the file without having to open it.</t>
  </si>
  <si>
    <t>Abbreviate names on files to reduce filepath size.  For project team, use first initial and last name.  See (i).</t>
  </si>
  <si>
    <t>f.</t>
  </si>
  <si>
    <r>
      <t xml:space="preserve">Decide on a project name abbreviation that uses the fewest characters yet still makes sense. Do not include the developer’s name.   Include this abbreviation near the front of each file name.  </t>
    </r>
    <r>
      <rPr>
        <u/>
        <sz val="10"/>
        <color theme="1"/>
        <rFont val="Arial Narrow"/>
        <family val="2"/>
      </rPr>
      <t xml:space="preserve">Use the same abbreviation for each file. </t>
    </r>
  </si>
  <si>
    <t>_</t>
  </si>
  <si>
    <r>
      <rPr>
        <b/>
        <u/>
        <sz val="10"/>
        <color theme="1"/>
        <rFont val="Arial Narrow"/>
        <family val="2"/>
      </rPr>
      <t>Omit</t>
    </r>
    <r>
      <rPr>
        <sz val="10"/>
        <color theme="1"/>
        <rFont val="Arial Narrow"/>
        <family val="2"/>
      </rPr>
      <t xml:space="preserve"> words such as “Apartments”, “Residences”, “Estates”, “Homes”, “Townhomes”, “Lofts”, “Villas”, ”Phase”, “The”, “of”, “on”, “at” and “Ltd Partnership” altogether in electronic file names.  </t>
    </r>
  </si>
  <si>
    <r>
      <rPr>
        <b/>
        <u/>
        <sz val="10"/>
        <color theme="1"/>
        <rFont val="Arial Narrow"/>
        <family val="2"/>
      </rPr>
      <t>Include</t>
    </r>
    <r>
      <rPr>
        <sz val="10"/>
        <color theme="1"/>
        <rFont val="Arial Narrow"/>
        <family val="2"/>
      </rPr>
      <t xml:space="preserve"> abbreviations such as “Gdn” (Garden), “Lndg” (Landing), “Lgcy” (Legacy), “Pk” (Park), “Pte” (Pointe), “Rdg” (Ridge), “Redev” (Redevelopment), “Schl” (School), “Sr” (Senior), “Ver” (Veranda), “Vw” (View), or “Vlg” (Village) if using the related words.</t>
    </r>
  </si>
  <si>
    <t>g.</t>
  </si>
  <si>
    <r>
      <rPr>
        <u/>
        <sz val="10"/>
        <color theme="1"/>
        <rFont val="Arial Narrow"/>
        <family val="2"/>
      </rPr>
      <t xml:space="preserve">Begin each file name with 6-digit ID numbers </t>
    </r>
    <r>
      <rPr>
        <sz val="10"/>
        <color theme="1"/>
        <rFont val="Arial Narrow"/>
        <family val="2"/>
      </rPr>
      <t xml:space="preserve">( e.g., 010101, 010201, 020121, 020201 …) at the beginning of each file name inside each tab/folder so as to arrange files in the order prescribed by the Tabs Checklist.  </t>
    </r>
    <r>
      <rPr>
        <b/>
        <u/>
        <sz val="10"/>
        <color theme="1"/>
        <rFont val="Arial Narrow"/>
        <family val="2"/>
      </rPr>
      <t>Please do NOT create additional subfolders</t>
    </r>
    <r>
      <rPr>
        <sz val="10"/>
        <color theme="1"/>
        <rFont val="Arial Narrow"/>
        <family val="2"/>
      </rPr>
      <t>.  The numbering sequence is ######:</t>
    </r>
  </si>
  <si>
    <t xml:space="preserve"> ##        ##        ##</t>
  </si>
  <si>
    <r>
      <rPr>
        <b/>
        <sz val="10"/>
        <color theme="1"/>
        <rFont val="Arial Narrow"/>
        <family val="2"/>
      </rPr>
      <t>Section</t>
    </r>
    <r>
      <rPr>
        <sz val="10"/>
        <color theme="1"/>
        <rFont val="Arial Narrow"/>
        <family val="2"/>
      </rPr>
      <t>/Folder Nbr</t>
    </r>
  </si>
  <si>
    <r>
      <rPr>
        <b/>
        <sz val="10"/>
        <color theme="1"/>
        <rFont val="Arial Narrow"/>
        <family val="2"/>
      </rPr>
      <t>Tab</t>
    </r>
    <r>
      <rPr>
        <sz val="10"/>
        <color theme="1"/>
        <rFont val="Arial Narrow"/>
        <family val="2"/>
      </rPr>
      <t>/Folder Nbr</t>
    </r>
  </si>
  <si>
    <r>
      <rPr>
        <b/>
        <sz val="10"/>
        <color theme="1"/>
        <rFont val="Arial Narrow"/>
        <family val="2"/>
      </rPr>
      <t>Form</t>
    </r>
    <r>
      <rPr>
        <sz val="10"/>
        <color theme="1"/>
        <rFont val="Arial Narrow"/>
        <family val="2"/>
      </rPr>
      <t xml:space="preserve"> / Document Nbr, if needed to signify multiple related files</t>
    </r>
  </si>
  <si>
    <t>In cases where not all line items in a folder will be submitted, use the same numbering as if all were in fact submitted, but just skip the number for those documents that will not be submitted.</t>
  </si>
  <si>
    <t>III.</t>
  </si>
  <si>
    <t>Title</t>
  </si>
  <si>
    <t>Signature</t>
  </si>
  <si>
    <t>Date</t>
  </si>
  <si>
    <t xml:space="preserve">Printed Name                                                                    </t>
  </si>
  <si>
    <t>*All members of the Project Team have no outstanding compliance issues.</t>
  </si>
  <si>
    <t>*The submitted Application will meet all DCA HOME underwriting policies.</t>
  </si>
  <si>
    <t xml:space="preserve"> *The tax credit Final Application will utilize all available tax credits including full eligible basis boost amounts.</t>
  </si>
  <si>
    <t>Applicant certifies to the following:</t>
  </si>
  <si>
    <r>
      <t xml:space="preserve">Generally, each Applicant will receive no more than one HOME Consent.  Applicants that appear to be requesting HOME funds for point purposes and do not show a clear need will not receive a Consent. Applications that do not fully utilize available credits in order to show a need for the HOME loan will not be considered for a Consent.  </t>
    </r>
    <r>
      <rPr>
        <u/>
        <sz val="11"/>
        <color theme="1"/>
        <rFont val="Arial Narrow"/>
        <family val="2"/>
      </rPr>
      <t>Market and feasibility are not specifically reviewed during this process</t>
    </r>
  </si>
  <si>
    <r>
      <rPr>
        <b/>
        <u/>
        <sz val="11"/>
        <color theme="1"/>
        <rFont val="Arial Narrow"/>
        <family val="2"/>
      </rPr>
      <t>HOME Units</t>
    </r>
    <r>
      <rPr>
        <sz val="11"/>
        <color theme="1"/>
        <rFont val="Arial Narrow"/>
        <family val="2"/>
      </rPr>
      <t xml:space="preserve">.  Based on the statutory HOME requirements, twenty percent (20%) of the HOME assisted units in the project must be limited to income restrictions based on 50% of AMI and “Low HOME rents”.  The balance of low income units will be limited to rent and income restrictions based on the lesser of the published High HOME rents or 60% AMI.  It is important to note that all low income units are limited to HUD’s Fair Market Rent for the appropriate bedroom size should it be less than the applicable rent at the proposed AMI. Applicants should assume 1.5 persons per bedroom. For HOME Loans, rents must be affordable at initial lease-up and must remain affordable over the term of the HOME Loan. </t>
    </r>
  </si>
  <si>
    <t>Terms for DCA HOME Loan</t>
  </si>
  <si>
    <t>Applicant will be leveraging other resources:</t>
  </si>
  <si>
    <t>Uniqueness of the overall project concept</t>
  </si>
  <si>
    <t>History of the proposed CHDO using HOME funds</t>
  </si>
  <si>
    <t xml:space="preserve">Strength and depth of the CHDO entity </t>
  </si>
  <si>
    <t>Strength of the proposed Project Team</t>
  </si>
  <si>
    <t>Applicant has completed project narrative specifically noting the following:</t>
  </si>
  <si>
    <r>
      <t xml:space="preserve">Complete This section if you are applying in the </t>
    </r>
    <r>
      <rPr>
        <b/>
        <u/>
        <sz val="10"/>
        <color theme="1"/>
        <rFont val="Arial Narrow"/>
        <family val="2"/>
      </rPr>
      <t>CHDO</t>
    </r>
    <r>
      <rPr>
        <sz val="10"/>
        <color theme="1"/>
        <rFont val="Arial Narrow"/>
        <family val="2"/>
      </rPr>
      <t xml:space="preserve"> set aside:</t>
    </r>
  </si>
  <si>
    <t>years</t>
  </si>
  <si>
    <t>Term of the HOME loan</t>
  </si>
  <si>
    <t>8.</t>
  </si>
  <si>
    <r>
      <t xml:space="preserve">Application is for a project in the </t>
    </r>
    <r>
      <rPr>
        <b/>
        <sz val="10"/>
        <rFont val="Arial Narrow"/>
        <family val="2"/>
      </rPr>
      <t>Flexible</t>
    </r>
    <r>
      <rPr>
        <sz val="10"/>
        <rFont val="Arial Narrow"/>
        <family val="2"/>
      </rPr>
      <t xml:space="preserve"> pool and Applicant agrees that the submitted application will have a HOME loan that can fully amortize at a minimum term of 20 years. (equal level payments throughout the loan term resulting in a zero balance at maturity).</t>
    </r>
  </si>
  <si>
    <t>7.</t>
  </si>
  <si>
    <r>
      <t xml:space="preserve">Application is for a project in the </t>
    </r>
    <r>
      <rPr>
        <b/>
        <sz val="10"/>
        <rFont val="Arial Narrow"/>
        <family val="2"/>
      </rPr>
      <t>Flexible</t>
    </r>
    <r>
      <rPr>
        <sz val="10"/>
        <rFont val="Arial Narrow"/>
        <family val="2"/>
      </rPr>
      <t xml:space="preserve"> pool and the HOME loan is in senior/first position throughout the loan term.</t>
    </r>
  </si>
  <si>
    <r>
      <t xml:space="preserve">Application is for a project in the </t>
    </r>
    <r>
      <rPr>
        <b/>
        <sz val="10"/>
        <rFont val="Arial Narrow"/>
        <family val="2"/>
      </rPr>
      <t xml:space="preserve">Rural </t>
    </r>
    <r>
      <rPr>
        <sz val="10"/>
        <rFont val="Arial Narrow"/>
        <family val="2"/>
      </rPr>
      <t>pool and includes no debt other than DCA HOME.</t>
    </r>
  </si>
  <si>
    <t>HUD website</t>
  </si>
  <si>
    <t>Census Tract Nbr</t>
  </si>
  <si>
    <t>Application is not in a Qualified Census Tract.</t>
  </si>
  <si>
    <t/>
  </si>
  <si>
    <t>Name of Local Government boundary</t>
  </si>
  <si>
    <t>Application is for a project in a Local Government boundary that has not received a DCA Multifamily HOME award within the last five (5) DCA funding cycles.</t>
  </si>
  <si>
    <t>Applicant agrees to select a general contractor that can be payment and performance bonded and will not request a waiver of the DCA payment and performance bond requirement.</t>
  </si>
  <si>
    <t xml:space="preserve">• A copy of the HOME loan agreement  
</t>
  </si>
  <si>
    <t xml:space="preserve">• The property is currently owned by the Applicant, and all real estate taxes have been paid </t>
  </si>
  <si>
    <t>Total number of currently owned HOME Funded properties meeting above criteria</t>
  </si>
  <si>
    <t>Total number of HOME-funded properties.  These deals must be awarded after January 1, 2000, and both the Owner and Developer entity currently own and have developed these properties.  Applicant should confirm total to the list all HOME funded projects within their Performance Workbook.</t>
  </si>
  <si>
    <t>$</t>
  </si>
  <si>
    <t>HOME Loan Amount</t>
  </si>
  <si>
    <t>All Applicants who receive a HOME consent will agree to match the HOME Loan Amount and stated criteria, as asserted below, in their tax credit Application Submission.  Failure to do so could result in a Threshold Failure Determination.  For example, Applicants should carefully consider the amount of HOME Loan and the project's ability to support fully amortizing loan payments.</t>
  </si>
  <si>
    <t>Project Criteria</t>
  </si>
  <si>
    <t>Percentage of Market Rate</t>
  </si>
  <si>
    <t>Set aside</t>
  </si>
  <si>
    <t>Organization Type:</t>
  </si>
  <si>
    <t>Activity Total</t>
  </si>
  <si>
    <t>Common Sp</t>
  </si>
  <si>
    <t>Mkt Rate</t>
  </si>
  <si>
    <t>Has there ever been a project with HOME funding in this area?</t>
  </si>
  <si>
    <t>, GA</t>
  </si>
  <si>
    <t>County</t>
  </si>
  <si>
    <t>Project Information</t>
  </si>
  <si>
    <t>Project Narrative</t>
  </si>
  <si>
    <t xml:space="preserve">&lt;&lt; Enter paragraphs here.  Press and hold Alt-Enter to start new paragraphs. &gt;&gt; </t>
  </si>
  <si>
    <t>NOTE: Row size may be increased or decreased as needed.  Press and hold Alt-Enter to start new paragraphs in the same box.
Please do NOT insert blank lines between paragraphs.  Use outline numbering, bullet points, and/or indentation instead.</t>
  </si>
  <si>
    <t>IV.</t>
  </si>
  <si>
    <t>HOME Consent Form</t>
  </si>
  <si>
    <t>Pool</t>
  </si>
  <si>
    <t>&lt;Select&gt;</t>
  </si>
  <si>
    <t>Use "Project Narrative" tab provided in this same Excel Workbook. Required for all pre-applications.</t>
  </si>
  <si>
    <t>The HOME Consent form for use only by applicants for HOME funding is included as a separate tab in this same Excel Workbook.  Many of the data fields are autofilled from the Pre-Application Submission form.</t>
  </si>
  <si>
    <t>01Waiver</t>
  </si>
  <si>
    <t>Executed Certification and Credit Release</t>
  </si>
  <si>
    <t>01:  
Waiver(s)</t>
  </si>
  <si>
    <t>Low Income</t>
  </si>
  <si>
    <r>
      <rPr>
        <u/>
        <sz val="10"/>
        <color theme="1"/>
        <rFont val="Arial Narrow"/>
        <family val="2"/>
      </rPr>
      <t xml:space="preserve">All fees are due at the time of Pre-Determination/Waiver Submission. </t>
    </r>
    <r>
      <rPr>
        <sz val="10"/>
        <color theme="1"/>
        <rFont val="Arial Narrow"/>
        <family val="2"/>
      </rPr>
      <t xml:space="preserve"> </t>
    </r>
    <r>
      <rPr>
        <b/>
        <i/>
        <sz val="10"/>
        <color theme="1"/>
        <rFont val="Arial Narrow"/>
        <family val="2"/>
      </rPr>
      <t>Please make all checks payable to Georgia Housing and Finance Authority (GHFA).</t>
    </r>
    <r>
      <rPr>
        <sz val="10"/>
        <color theme="1"/>
        <rFont val="Arial Narrow"/>
        <family val="2"/>
      </rPr>
      <t xml:space="preserve">  DCA will not accept any requests without the appropriate fees.</t>
    </r>
  </si>
  <si>
    <r>
      <rPr>
        <b/>
        <sz val="10"/>
        <color theme="1"/>
        <rFont val="Arial Narrow"/>
        <family val="2"/>
      </rPr>
      <t xml:space="preserve">One </t>
    </r>
    <r>
      <rPr>
        <b/>
        <u/>
        <sz val="10"/>
        <color theme="1"/>
        <rFont val="Arial Narrow"/>
        <family val="2"/>
      </rPr>
      <t>working,</t>
    </r>
    <r>
      <rPr>
        <b/>
        <sz val="10"/>
        <color theme="1"/>
        <rFont val="Arial Narrow"/>
        <family val="2"/>
      </rPr>
      <t xml:space="preserve"> VIRUS-FREE USB flash drive</t>
    </r>
    <r>
      <rPr>
        <sz val="10"/>
        <color theme="1"/>
        <rFont val="Arial Narrow"/>
        <family val="2"/>
      </rPr>
      <t xml:space="preserve"> in a </t>
    </r>
    <r>
      <rPr>
        <u/>
        <sz val="10"/>
        <color theme="1"/>
        <rFont val="Arial Narrow"/>
        <family val="2"/>
      </rPr>
      <t>small</t>
    </r>
    <r>
      <rPr>
        <sz val="10"/>
        <color theme="1"/>
        <rFont val="Arial Narrow"/>
        <family val="2"/>
      </rPr>
      <t xml:space="preserve">, </t>
    </r>
    <r>
      <rPr>
        <i/>
        <u/>
        <sz val="10"/>
        <color theme="1"/>
        <rFont val="Arial Narrow"/>
        <family val="2"/>
      </rPr>
      <t>protective</t>
    </r>
    <r>
      <rPr>
        <sz val="10"/>
        <color theme="1"/>
        <rFont val="Arial Narrow"/>
        <family val="2"/>
      </rPr>
      <t xml:space="preserve"> </t>
    </r>
    <r>
      <rPr>
        <u/>
        <sz val="10"/>
        <color theme="1"/>
        <rFont val="Arial Narrow"/>
        <family val="2"/>
      </rPr>
      <t>re-sealable</t>
    </r>
    <r>
      <rPr>
        <sz val="10"/>
        <color theme="1"/>
        <rFont val="Arial Narrow"/>
        <family val="2"/>
      </rPr>
      <t xml:space="preserve"> container with a built-in fastener - e.g., Velcro, zipper, Ziploc, string or metal clasp - (both supplied by applicant) containing exact electronic copies of </t>
    </r>
    <r>
      <rPr>
        <b/>
        <i/>
        <sz val="10"/>
        <color theme="1"/>
        <rFont val="Arial Narrow"/>
        <family val="2"/>
      </rPr>
      <t>ALL</t>
    </r>
    <r>
      <rPr>
        <sz val="10"/>
        <color theme="1"/>
        <rFont val="Arial Narrow"/>
        <family val="2"/>
      </rPr>
      <t xml:space="preserve"> of the same items included in the Pre-app Submission Table of Contents / Checklist, where applicable, arranged in the same order using numbering system provided there.  Only one project per flash drive is permitted.  The USB flash drive must be of a sufficient size to contain all files that will be submitted.  Applicants may submit one backup flash drive with identical contents if desired, but this is not required.</t>
    </r>
  </si>
  <si>
    <t>Site GeoCoordinates</t>
  </si>
  <si>
    <t>&lt;&lt;Select Construction Activity&gt;&gt;</t>
  </si>
  <si>
    <t>QCT?</t>
  </si>
  <si>
    <t>Construction Activity</t>
  </si>
  <si>
    <t>&lt;Select &gt;</t>
  </si>
  <si>
    <t>a.)</t>
  </si>
  <si>
    <t>b.)</t>
  </si>
  <si>
    <t>c.)</t>
  </si>
  <si>
    <t>d.)</t>
  </si>
  <si>
    <t>Proposed Construction Activity by Rent Type: Number of Units</t>
  </si>
  <si>
    <t>Street/Site Address</t>
  </si>
  <si>
    <t>Project Street Address</t>
  </si>
  <si>
    <t>(Latitude)</t>
  </si>
  <si>
    <t>(Longitude)</t>
  </si>
  <si>
    <t>For all non-DCA HOME properties, Applicant must attach the following additional documentation from Participating Jurisdiction that funded the HOME loan:</t>
  </si>
  <si>
    <t>• Verification that the HOME loan is current</t>
  </si>
  <si>
    <t xml:space="preserve">              If "Yes" include documentation for commitment of funds</t>
  </si>
  <si>
    <t>Applicant Comments/Justifications Regarding Project Criteria</t>
  </si>
  <si>
    <t>Request purpose:</t>
  </si>
  <si>
    <t>DCA Funding Type sought:</t>
  </si>
  <si>
    <r>
      <rPr>
        <b/>
        <sz val="10"/>
        <color theme="1"/>
        <rFont val="Arial Narrow"/>
        <family val="2"/>
      </rPr>
      <t>For the electronic submission</t>
    </r>
    <r>
      <rPr>
        <sz val="10"/>
        <color theme="1"/>
        <rFont val="Arial Narrow"/>
        <family val="2"/>
      </rPr>
      <t xml:space="preserve">, note that a separate standalone copy of this </t>
    </r>
    <r>
      <rPr>
        <b/>
        <i/>
        <u/>
        <sz val="10"/>
        <color theme="1"/>
        <rFont val="Arial Narrow"/>
        <family val="2"/>
      </rPr>
      <t>accurately completed</t>
    </r>
    <r>
      <rPr>
        <sz val="10"/>
        <color theme="1"/>
        <rFont val="Arial Narrow"/>
        <family val="2"/>
      </rPr>
      <t xml:space="preserve"> Submission/Checklist/Consent workbook must be included outside of the folders.  </t>
    </r>
  </si>
  <si>
    <r>
      <rPr>
        <b/>
        <u/>
        <sz val="11"/>
        <color theme="1"/>
        <rFont val="Arial Narrow"/>
        <family val="2"/>
      </rPr>
      <t>HOME Loan Limits</t>
    </r>
    <r>
      <rPr>
        <sz val="11"/>
        <color theme="1"/>
        <rFont val="Arial Narrow"/>
        <family val="2"/>
      </rPr>
      <t>. The maximum HOME loan amount is $2 million and the minimum HOME loan amount is $1 million</t>
    </r>
  </si>
  <si>
    <t>Include printed fully completed required Submission Form / Checklist. (second tab in this Excel workbook)</t>
  </si>
  <si>
    <t>020101HOMEConsentRqst</t>
  </si>
  <si>
    <r>
      <t>020102</t>
    </r>
    <r>
      <rPr>
        <i/>
        <sz val="10"/>
        <color theme="1"/>
        <rFont val="Arial Narrow"/>
        <family val="2"/>
      </rPr>
      <t>AbbrevProjName</t>
    </r>
    <r>
      <rPr>
        <sz val="10"/>
        <color theme="1"/>
        <rFont val="Arial Narrow"/>
        <family val="2"/>
      </rPr>
      <t>RuralDesig</t>
    </r>
  </si>
  <si>
    <r>
      <t>020103</t>
    </r>
    <r>
      <rPr>
        <i/>
        <sz val="10"/>
        <color theme="1"/>
        <rFont val="Arial Narrow"/>
        <family val="2"/>
      </rPr>
      <t>AbbrevProjName</t>
    </r>
    <r>
      <rPr>
        <sz val="10"/>
        <color theme="1"/>
        <rFont val="Arial Narrow"/>
        <family val="2"/>
      </rPr>
      <t>CHDOCert</t>
    </r>
  </si>
  <si>
    <r>
      <t xml:space="preserve">(may be single </t>
    </r>
    <r>
      <rPr>
        <b/>
        <sz val="10"/>
        <color theme="1"/>
        <rFont val="Arial Narrow"/>
        <family val="2"/>
      </rPr>
      <t>doc,</t>
    </r>
    <r>
      <rPr>
        <sz val="10"/>
        <color theme="1"/>
        <rFont val="Arial Narrow"/>
        <family val="2"/>
      </rPr>
      <t xml:space="preserve"> if multiple docs)</t>
    </r>
  </si>
  <si>
    <r>
      <rPr>
        <b/>
        <u/>
        <sz val="10"/>
        <color theme="1"/>
        <rFont val="Arial Narrow"/>
        <family val="2"/>
      </rPr>
      <t>Both</t>
    </r>
    <r>
      <rPr>
        <sz val="10"/>
        <color theme="1"/>
        <rFont val="Arial Narrow"/>
        <family val="2"/>
      </rPr>
      <t xml:space="preserve"> the small, protective re-sealable container and the external casing of the flash drive itself must be labeled with the project name.  Place a small label cut to best fit on the external case of the flash drive.   Use transparent tape to keep the label attached.  The label must be attached in such a way that does not interfere with either the operation of the external casing or the user's ability to plug in the drive. The protective re-sealable envelope / pouch / sleeve must also be labeled with the name, phone number, and email of the person to contact in case of flash drive failure.  </t>
    </r>
    <r>
      <rPr>
        <b/>
        <sz val="10"/>
        <color theme="1"/>
        <rFont val="Arial Narrow"/>
        <family val="2"/>
      </rPr>
      <t>Leave 2” at the top of the protective case for DCA to place a label containing the assigned DCA Project Number.</t>
    </r>
  </si>
  <si>
    <t>Please label the flash drive container with the project name to be used at time of application and contact information</t>
  </si>
  <si>
    <t>Pre-Determination and/or Waiver Submissions (“Submission”) will only be evaluated if the Submissions are complete and accurately prepared in accordance with the instructions below. Please refer to the 2018 Qualified Allocation Plan (QAP) Appendix 1 Threshold as well as QAP Exhibit “A”, DCA Pre-Application Deadlines and Fee Schedule for additional information.</t>
  </si>
  <si>
    <t>Upon opening the flash drive, the only item visible should be the project folder titled “2018PA-0xxYourAbbreviatedProjectName”.  Upon opening this project folder, the items corresponding to the Table of Contents (TC) - on page 3 of these Instructions - must be found. Required: name and number Pre-Application Tab folders and docs in following manner – refer to TC (sample shown here - entire contents not shown here).</t>
  </si>
  <si>
    <t>2018PA-0xxProjNamePre-AppSubmissionFormAndHOMEConsent (entire completed workbook, in Excel)</t>
  </si>
  <si>
    <t>2018 HOME CONSENT REQUEST</t>
  </si>
  <si>
    <t xml:space="preserve">The Applicant seeking HOME Consent must complete the Project Information and Project Criteria sections listed below.  The criteria will give preference to Applicants that minimize risk of loss to DCA, demonstrate HOME experience and capacity, achieve a geographic distribution of resources, and meet DCA fair housing priorities.  In addition to completing this consent, all HOME Applicants need to complete a Performance Workbook.  If the Applicant is applying under the CHDO set aside, the Applicant must submit a 2018 Application for CHDO certification and related supporting documentation.
</t>
  </si>
  <si>
    <t>• Verification of timely required payments for period of 36 months prior to January 1, 2018</t>
  </si>
  <si>
    <t>QCT information must be determined using 2018 lists, published on the:</t>
  </si>
  <si>
    <t>Applicant has completed and included a full 2018 CHDO Application</t>
  </si>
  <si>
    <t>HOME Underwriting Policies.  DCA’s HOME loan underwriting policies are set out in the 2018 QAP,  Appendix I, Exhibit A</t>
  </si>
  <si>
    <t>Selection Criteria for Consent.  In the event DCA receives requests for HOME Consents that exceed available HOME funds, Consents shall be issued based on the selection criteria as specified in the 2018 QAP.</t>
  </si>
  <si>
    <t>Financial Statements (2016 and 2017)</t>
  </si>
  <si>
    <t>Evidence of material participation in successful development 3+ LIHTC projects</t>
  </si>
  <si>
    <r>
      <rPr>
        <b/>
        <u/>
        <sz val="11"/>
        <color theme="1"/>
        <rFont val="Arial Narrow"/>
        <family val="2"/>
      </rPr>
      <t xml:space="preserve">Tie-Breaker Flexible Pool: </t>
    </r>
    <r>
      <rPr>
        <sz val="11"/>
        <color theme="1"/>
        <rFont val="Arial Narrow"/>
        <family val="2"/>
      </rPr>
      <t xml:space="preserve"> Applications that exhibit the greatest ability to further DCA’s fair housing goals will be given a preference. DCA will evaluate the fair housing impact of a property using the combined tools listed under the Stable Communities and Quality Education Areas scoring sections.  Applicant should use the narrative section as to how the proposed site meets these goals.</t>
    </r>
  </si>
  <si>
    <r>
      <rPr>
        <b/>
        <u/>
        <sz val="11"/>
        <color theme="1"/>
        <rFont val="Arial Narrow"/>
        <family val="2"/>
      </rPr>
      <t>Certification.</t>
    </r>
    <r>
      <rPr>
        <sz val="11"/>
        <color theme="1"/>
        <rFont val="Arial Narrow"/>
        <family val="2"/>
      </rPr>
      <t xml:space="preserve">  If selected, Applicant agrees to comply with all DCA terms and conditions as disclosed in the 2018 Qualified Allocation Plan and HOME program rules and regulations.  Applications/Projects that receive Consent to utilize HOME funds as a funding source are required to utilize the requested funds, if the project is selected for an award of tax credits.   Failure to utilize HOME funds may result in the withdrawal of the tax credit award or a finding which may impact future compliance scoring.  Applicant also agrees to comply with the Federal Funding Accountability and Transparency Act and any related OMB guidance.</t>
    </r>
  </si>
  <si>
    <t>2018 PRE-APPLICATION / PRE-DETERMINATION SUBMISSIONS</t>
  </si>
  <si>
    <t>Zip Code</t>
  </si>
  <si>
    <t>Unit Configuration by Nbr of Bedrooms</t>
  </si>
  <si>
    <t>Unit</t>
  </si>
  <si>
    <t>(Enter Project Name to be used on full app)</t>
  </si>
  <si>
    <r>
      <rPr>
        <b/>
        <u/>
        <sz val="11"/>
        <color theme="1"/>
        <rFont val="Arial Narrow"/>
        <family val="2"/>
      </rPr>
      <t>Tie-Breaker Rural Pool:</t>
    </r>
    <r>
      <rPr>
        <sz val="11"/>
        <color theme="1"/>
        <rFont val="Arial Narrow"/>
        <family val="2"/>
      </rPr>
      <t xml:space="preserve">   Applications that exhibit a strong record of DCA HOME performance including number of DCA HOME loans, timely HOME payments over past thirty-six months, strong compliance history, and have received fewer than three (3) HOME Loan Awards within the previous three (3) competitive rounds.</t>
    </r>
  </si>
  <si>
    <t>Evidence of 5+ years full-time employment in LIHTC industry</t>
  </si>
  <si>
    <r>
      <t xml:space="preserve">Performance Workbook* </t>
    </r>
    <r>
      <rPr>
        <sz val="7"/>
        <color theme="1"/>
        <rFont val="Arial Narrow"/>
        <family val="2"/>
      </rPr>
      <t>(includes Organizational Chart and Performance Questionnaire, which requires scanned signature page)</t>
    </r>
  </si>
  <si>
    <t>All pre-determination and waiver requests must be delivered to DCA Offices, 60 Executive Park South, NE, Atlanta, Georgia 30329.  For 9% Credit applications, the deadline is no later than 4PM, March 8, 2018.   4% Credit/tax-exempt bond deals should be submitted 30 days prior to the full application submission.  Except where specified otherwise in these Instructions, all documents must be submitted in electronic form.  Please address all mailed submissions to the attention of Henrietta Mitchell.  There is no formal intake process for pre-applications.  Applications which are hand delivered can be dropped off at DCA’s mailroom.  All pre-determination and waiver requests must include a completed Submission Form and Checklist.</t>
  </si>
  <si>
    <t>00 General Setaside Request Fee (Nonprofits)</t>
  </si>
  <si>
    <t>00 General Setaside Request Fee (For Profits/Joint Ventures)</t>
  </si>
  <si>
    <t>00 Rural HOME Preservation Setaside Fee</t>
  </si>
  <si>
    <t>TOTAL FEES DUE FOR THIS REQUEST:  $</t>
  </si>
  <si>
    <t>2018PA-0##</t>
  </si>
  <si>
    <t>DCA Use Only:</t>
  </si>
  <si>
    <t>Pre-App Nbr:</t>
  </si>
  <si>
    <t xml:space="preserve">               2018 PRE-DETERMINATION/WAIVER REQUIRED SUBMISSION FORM</t>
  </si>
  <si>
    <t xml:space="preserve">                                                    TABLE OF CONTENTS / CHECKLIST           </t>
  </si>
  <si>
    <t>Cost Waiver Request</t>
  </si>
  <si>
    <t>02 Rural Designation</t>
  </si>
  <si>
    <t>03 CHDO Application (if applicable)</t>
  </si>
  <si>
    <t>04 Organizational Chart* (from Performance Workbook*)</t>
  </si>
  <si>
    <t>05 Successful HOME Loan and Other HUD-Funded Project Experience form*</t>
  </si>
  <si>
    <t>06 Narrative Project Description (if not included in HOME Consent core application above)*</t>
  </si>
  <si>
    <t>07 Executed Credit History Release* for each principal of GP &amp; Developer, if req’d</t>
  </si>
  <si>
    <t>08 HOME Environmental/Relocation Requirement Acknowledgement*</t>
  </si>
  <si>
    <t>09 Public Benefit Affidavit*</t>
  </si>
  <si>
    <t>10 Confirmation of QCT or DDA location, if applicable</t>
  </si>
  <si>
    <t>00: Intro</t>
  </si>
  <si>
    <t>Pre-Application Required Submission Form and Checklist</t>
  </si>
  <si>
    <t>Construction / QCT</t>
  </si>
  <si>
    <t>Competitive</t>
  </si>
  <si>
    <t>Residential Total</t>
  </si>
  <si>
    <t>Dir Line</t>
  </si>
  <si>
    <t>Unit Total</t>
  </si>
  <si>
    <t xml:space="preserve">ELECTRONIC SUBMISSION ORGANIZATION FORMAT / TABLE OF CONTENTS / CHECKLIST    </t>
  </si>
  <si>
    <t>The name of the Project to which any pre-approval/waiver requests relate must be on the front cover of the physical folder, and should be the same name that will be used on the official application that will be submitted later.  If needed, a 1/2" binder may be substituted.</t>
  </si>
  <si>
    <t>Paper Submission Instructions</t>
  </si>
  <si>
    <t>Electronic Submission Instructions</t>
  </si>
  <si>
    <r>
      <t xml:space="preserve">PLEASE ATTACH CHECK FOR PAYMENT OF FEES HERE
</t>
    </r>
    <r>
      <rPr>
        <b/>
        <sz val="12"/>
        <color rgb="FFFF0000"/>
        <rFont val="Arial Narrow"/>
        <family val="2"/>
      </rPr>
      <t>Please make all checks payable to Georgia Housing and Finance Authority (GHFA).</t>
    </r>
  </si>
  <si>
    <t>Continued on next page.  Complete and include all pages.</t>
  </si>
  <si>
    <t>01 General Setaside Request Form*, including Narrative</t>
  </si>
  <si>
    <t>01 Rural HOME Preservation Setaside Form*, including Narrative</t>
  </si>
  <si>
    <t>04:  
Setasides</t>
  </si>
  <si>
    <t xml:space="preserve">Office Phone: </t>
  </si>
  <si>
    <t>Setaside / Org Type</t>
  </si>
  <si>
    <r>
      <t xml:space="preserve">ELECTRONIC SUBMISSION ORGANIZATION FORMAT / TABLE OF CONTENTS / CHECKLIST   </t>
    </r>
    <r>
      <rPr>
        <b/>
        <i/>
        <sz val="10"/>
        <color theme="1"/>
        <rFont val="Arial Narrow"/>
        <family val="2"/>
      </rPr>
      <t xml:space="preserve"> (continued)</t>
    </r>
  </si>
  <si>
    <r>
      <t xml:space="preserve">This completed form is required for </t>
    </r>
    <r>
      <rPr>
        <b/>
        <i/>
        <sz val="8"/>
        <color rgb="FFFF0000"/>
        <rFont val="Arial"/>
        <family val="2"/>
      </rPr>
      <t>all</t>
    </r>
    <r>
      <rPr>
        <sz val="8"/>
        <color rgb="FFFF0000"/>
        <rFont val="Arial"/>
        <family val="2"/>
      </rPr>
      <t xml:space="preserve"> pre-determination/waiver requests
</t>
    </r>
    <r>
      <rPr>
        <b/>
        <i/>
        <u/>
        <sz val="8"/>
        <color rgb="FFFF0000"/>
        <rFont val="Arial"/>
        <family val="2"/>
      </rPr>
      <t xml:space="preserve">Submit entire 2018PA-0xxProjNamePre-AppSubmissionAndHOMEConsent.xls workbook in Excel, not PDF.
</t>
    </r>
    <r>
      <rPr>
        <b/>
        <i/>
        <sz val="8"/>
        <color rgb="FFFF0000"/>
        <rFont val="Arial"/>
        <family val="2"/>
      </rPr>
      <t>ALL</t>
    </r>
    <r>
      <rPr>
        <sz val="8"/>
        <color rgb="FFFF0000"/>
        <rFont val="Arial"/>
        <family val="2"/>
      </rPr>
      <t xml:space="preserve"> information is required.  Please use Comment Box provied after Checklist.</t>
    </r>
  </si>
  <si>
    <t xml:space="preserve">Applicant Comments </t>
  </si>
  <si>
    <t>Use appropriate abbreviations - see Sample below and Section B6. Use role letter codes to group similar entity roles together:</t>
  </si>
  <si>
    <t>Please clarify information provided on this Submission Form, or explain items needing special attention related to this pre-application:</t>
  </si>
  <si>
    <t>Compete Pool</t>
  </si>
  <si>
    <t>03 General Setaside Request: Documentation for Commitment of Funds</t>
  </si>
  <si>
    <t>Applicant agrees to accept Section 811 PBRA or other DCA-offered RA for 10% of the units for the purpose of providing Integrated Supportive Housing (ISH) opportunities to Persons w/Disabilities (PWD), and is prepared to accept the full utilization by DCA of 10% of the units?</t>
  </si>
  <si>
    <t>Does this Application contribute to a pre-existing planning effort? If in QCT, reference CRP here.</t>
  </si>
  <si>
    <t>Is the Application within a Qualified Census Tract? If yes, Application must contribute to a Community Revitalization Plan (CRP) meeting 2018 QAP standards.</t>
  </si>
  <si>
    <t>% TDC</t>
  </si>
  <si>
    <t>Total:</t>
  </si>
  <si>
    <t>Amount:</t>
  </si>
  <si>
    <t>Partner:</t>
  </si>
  <si>
    <t>III. Priority Criteria</t>
  </si>
  <si>
    <t>Applicant has completed and included the Performance Workbook.</t>
  </si>
  <si>
    <t>2019 General Set Aside Request Amount</t>
  </si>
  <si>
    <t>2018 General Set Aside Request Amount</t>
  </si>
  <si>
    <t>I. Project Information</t>
  </si>
  <si>
    <t>General Set Aside Designation Request</t>
  </si>
  <si>
    <t>2018 Rural HOME Preservation Set-Aside Request</t>
  </si>
  <si>
    <t>Has this property received low income housing Tax Credits?</t>
  </si>
  <si>
    <t>What year were the LIHTCs awarded?</t>
  </si>
  <si>
    <t>Has this property received a DCA HOME Loan Award?</t>
  </si>
  <si>
    <t>What year was the HOME Loan awarded?</t>
  </si>
  <si>
    <t>All Applicants who receive a Tax Credit Preliminary Award Letter will agree to match the Tax Credit Amount Award Letter Amount and stated criteria, as asserted below, in their tax credit Application Submission.  Failure to do so could result in a Threshold Failure Determination.  For example, Applicants should carefully consider the Tax Credits requested, and if the requested amount is appropriate for the redevelopment.</t>
  </si>
  <si>
    <t>Current DCA HOME Loan Balance</t>
  </si>
  <si>
    <t>Original DCA HOME Loan Balance</t>
  </si>
  <si>
    <t>Percentage of DCA HOME Loan Paid Off</t>
  </si>
  <si>
    <t>Total number of HOME-funded properties.  Both the Owner and Developer entity currently own and have developed these properties.  Applicant agrees to list all HOME funded projects within their Performance Workbook.</t>
  </si>
  <si>
    <t>Applicant confirms that the Property's original placed-in-service date is between January 1, 1996 - December 31, 2000.</t>
  </si>
  <si>
    <t>Applicantt confirms that the Property has no other debt secured by the property beside the DCA HOME Loan.</t>
  </si>
  <si>
    <r>
      <t xml:space="preserve">Applicant confirms that the Property is located in the </t>
    </r>
    <r>
      <rPr>
        <b/>
        <sz val="10"/>
        <rFont val="Arial Narrow"/>
        <family val="2"/>
      </rPr>
      <t xml:space="preserve">Rural </t>
    </r>
    <r>
      <rPr>
        <sz val="10"/>
        <rFont val="Arial Narrow"/>
        <family val="2"/>
      </rPr>
      <t>pool.</t>
    </r>
  </si>
  <si>
    <t>Applicant agrees to use proceeds from Tax Credits awarded to pay off the remaining HOME loan balance of the property after after a DCA loan write-down.</t>
  </si>
  <si>
    <t>History of the proposed Project Team using HOME Funds</t>
  </si>
  <si>
    <t>Other Comments relevant to DCA's review</t>
  </si>
  <si>
    <t>Terms for DCA Tax Credits</t>
  </si>
  <si>
    <r>
      <t xml:space="preserve">Appraisal and Property Needs Assessments: </t>
    </r>
    <r>
      <rPr>
        <sz val="11"/>
        <color theme="1"/>
        <rFont val="Arial Narrow"/>
        <family val="2"/>
      </rPr>
      <t xml:space="preserve">Awarded applicants must provide an appraisal by </t>
    </r>
    <r>
      <rPr>
        <b/>
        <u/>
        <sz val="11"/>
        <color theme="1"/>
        <rFont val="Arial Narrow"/>
        <family val="2"/>
      </rPr>
      <t>April 1, 2018</t>
    </r>
    <r>
      <rPr>
        <b/>
        <sz val="11"/>
        <color theme="1"/>
        <rFont val="Arial Narrow"/>
        <family val="2"/>
      </rPr>
      <t xml:space="preserve"> </t>
    </r>
    <r>
      <rPr>
        <sz val="11"/>
        <color theme="1"/>
        <rFont val="Arial Narrow"/>
        <family val="2"/>
      </rPr>
      <t>to DCA. A property needs asssessment and a full schedule of values must be provided at Application Submission. If DCA determines that the Tax Credits requested are insufficient to complete the necessary level of renovation required at  the property, the preliminary award will be revoked.</t>
    </r>
  </si>
  <si>
    <r>
      <t xml:space="preserve">HOME Requirements: </t>
    </r>
    <r>
      <rPr>
        <sz val="11"/>
        <color theme="1"/>
        <rFont val="Arial Narrow"/>
        <family val="2"/>
      </rPr>
      <t>Reducing or extinguishing the original HOME balance does not terminate the statutory and/or state mandated affordability restrictions which may be in place.</t>
    </r>
  </si>
  <si>
    <r>
      <rPr>
        <b/>
        <u/>
        <sz val="11"/>
        <color theme="1"/>
        <rFont val="Arial Narrow"/>
        <family val="2"/>
      </rPr>
      <t>HOME Units &amp; Rents</t>
    </r>
    <r>
      <rPr>
        <sz val="11"/>
        <color theme="1"/>
        <rFont val="Arial Narrow"/>
        <family val="2"/>
      </rPr>
      <t>.  During application, the proposed rents must be reflective of the HOME Requirements based on the original loan term until the HOME Requirements do not pertain to the project any longer.</t>
    </r>
  </si>
  <si>
    <r>
      <rPr>
        <b/>
        <u/>
        <sz val="11"/>
        <color theme="1"/>
        <rFont val="Arial Narrow"/>
        <family val="2"/>
      </rPr>
      <t>Selection Criteria for Preliminary Award</t>
    </r>
    <r>
      <rPr>
        <sz val="11"/>
        <color theme="1"/>
        <rFont val="Arial Narrow"/>
        <family val="2"/>
      </rPr>
      <t>.  In the event DCA receives requests for Rural HOME Preservation Tax Credit Requests that exceed available Set-Aside Credits, Preliminary Award Letters shall be issued based on the selection criteria as specified in the 2018 QAP.</t>
    </r>
  </si>
  <si>
    <t>Market and feasibility are not specifically reviewed during this process. If an awarded deal does not pass DCA Threshold requirements, the preliminary award letter will be revoked.</t>
  </si>
  <si>
    <r>
      <rPr>
        <b/>
        <u/>
        <sz val="11"/>
        <color theme="1"/>
        <rFont val="Arial Narrow"/>
        <family val="2"/>
      </rPr>
      <t>Certification.</t>
    </r>
    <r>
      <rPr>
        <sz val="11"/>
        <color theme="1"/>
        <rFont val="Arial Narrow"/>
        <family val="2"/>
      </rPr>
      <t xml:space="preserve">  If selected, Applicant agrees to comply with all DCA terms and conditions as disclosed in the 2018 Qualified Allocation Plan.  Applications/Projects that receive Tax Credits Preliminary Awards as a funding source are required to utilize the requested funds, if the project is selected for an award of tax credits.   Failure to utilize tax credits may result in the withdrawal of the tax credit award or a finding which may impact future compliance scoring.  Applicant also agrees to comply with the Federal Funding Accountability and Transparency Act and any related OMB guidance.</t>
    </r>
  </si>
  <si>
    <t>*The tax credit Final Application will utilize all available tax credits including full eligible basis boost amounts.</t>
  </si>
  <si>
    <t>*The submitted Application will meet all DCA underwriting policies.</t>
  </si>
  <si>
    <t>*The submitted Application will meet all DCA rehab policies.</t>
  </si>
  <si>
    <t>DCA requires proof of commitment of funds as a part of this request.</t>
  </si>
  <si>
    <t>Applicant Justifications Regarding Project Criteria</t>
  </si>
  <si>
    <t>Applicant Comments</t>
  </si>
  <si>
    <t xml:space="preserve">The Applicant seeking Tax Credits through the Rural HOME Preservation Set Aside must complete Project Criteria section listed below.  The criteria will give preference to Applicants that minimize risk of loss to DCA, demonstrate HOME experience and capacity, achieve a geographic distribution of resources, and meet DCA fair housing priorities.  In addition to completing this consent, all Applicants need to complete a Performance Workbook.  
</t>
  </si>
  <si>
    <t>Project Street Addr</t>
  </si>
  <si>
    <t>Nearest St Address</t>
  </si>
  <si>
    <t>Name of Plan:</t>
  </si>
  <si>
    <t xml:space="preserve">IV. </t>
  </si>
  <si>
    <t>II. Project Checklist</t>
  </si>
  <si>
    <t>Publicly available web link to PDF of Plan:</t>
  </si>
  <si>
    <t>Additional Information</t>
  </si>
  <si>
    <t xml:space="preserve">DCA does not guarantee to make any GSA Designation prior to Application Submission on May 24, 2018.  </t>
  </si>
  <si>
    <t>While the Applicant will not complete the Scoring section of the Core Application at this time, the Applicant is required to answer the following Scoring-related questions. The Applicant must also submit all related supporting documentation as required in 2018 QAP.</t>
  </si>
  <si>
    <r>
      <t xml:space="preserve">Project Narrative </t>
    </r>
    <r>
      <rPr>
        <sz val="10"/>
        <color theme="1"/>
        <rFont val="Arial Narrow"/>
        <family val="2"/>
      </rPr>
      <t>(Auto-fed in from Project Narrative tab)</t>
    </r>
  </si>
  <si>
    <t>Applicant has completed and included a draft Core Application..</t>
  </si>
  <si>
    <r>
      <t xml:space="preserve">This completed form is required for </t>
    </r>
    <r>
      <rPr>
        <b/>
        <i/>
        <sz val="8"/>
        <color theme="0"/>
        <rFont val="Arial"/>
        <family val="2"/>
      </rPr>
      <t>all</t>
    </r>
    <r>
      <rPr>
        <sz val="8"/>
        <color theme="0"/>
        <rFont val="Arial"/>
        <family val="2"/>
      </rPr>
      <t xml:space="preserve"> pre-determination/waiver requests
</t>
    </r>
    <r>
      <rPr>
        <b/>
        <i/>
        <u/>
        <sz val="8"/>
        <color theme="0"/>
        <rFont val="Arial"/>
        <family val="2"/>
      </rPr>
      <t xml:space="preserve">Submit entire 2018PA-0xxProjNamePre-AppSubmissionAndHOMEConsent.xls workbook in Excel, not PDF.
</t>
    </r>
    <r>
      <rPr>
        <b/>
        <i/>
        <sz val="8"/>
        <color theme="0"/>
        <rFont val="Arial"/>
        <family val="2"/>
      </rPr>
      <t>ALL</t>
    </r>
    <r>
      <rPr>
        <sz val="8"/>
        <color theme="0"/>
        <rFont val="Arial"/>
        <family val="2"/>
      </rPr>
      <t xml:space="preserve"> information is required.  Please use Comment Box provied after Checklist.</t>
    </r>
  </si>
  <si>
    <r>
      <t xml:space="preserve">Performance Workbook* </t>
    </r>
    <r>
      <rPr>
        <sz val="7"/>
        <color theme="0"/>
        <rFont val="Arial Narrow"/>
        <family val="2"/>
      </rPr>
      <t>(includes Organizational Chart and Performance Questionnaire, which requires scanned signature page)</t>
    </r>
  </si>
  <si>
    <r>
      <t xml:space="preserve">ELECTRONIC SUBMISSION ORGANIZATION FORMAT / TABLE OF CONTENTS / CHECKLIST   </t>
    </r>
    <r>
      <rPr>
        <b/>
        <i/>
        <sz val="10"/>
        <color theme="0"/>
        <rFont val="Arial Narrow"/>
        <family val="2"/>
      </rPr>
      <t xml:space="preserve"> (continued)</t>
    </r>
  </si>
  <si>
    <r>
      <t xml:space="preserve">PLEASE ATTACH CHECK FOR PAYMENT OF FEES HERE
</t>
    </r>
    <r>
      <rPr>
        <b/>
        <sz val="12"/>
        <color theme="0"/>
        <rFont val="Arial Narrow"/>
        <family val="2"/>
      </rPr>
      <t>Please make all checks payable to Georgia Housing and Finance Authority (GHFA).</t>
    </r>
  </si>
  <si>
    <r>
      <t xml:space="preserve">Application is for a project in the </t>
    </r>
    <r>
      <rPr>
        <b/>
        <sz val="10"/>
        <color theme="0"/>
        <rFont val="Arial Narrow"/>
        <family val="2"/>
      </rPr>
      <t xml:space="preserve">Rural </t>
    </r>
    <r>
      <rPr>
        <sz val="10"/>
        <color theme="0"/>
        <rFont val="Arial Narrow"/>
        <family val="2"/>
      </rPr>
      <t>pool and includes no debt other than DCA HOME.</t>
    </r>
  </si>
  <si>
    <r>
      <t xml:space="preserve">Application is for a project in the </t>
    </r>
    <r>
      <rPr>
        <b/>
        <sz val="10"/>
        <color theme="0"/>
        <rFont val="Arial Narrow"/>
        <family val="2"/>
      </rPr>
      <t>Flexible</t>
    </r>
    <r>
      <rPr>
        <sz val="10"/>
        <color theme="0"/>
        <rFont val="Arial Narrow"/>
        <family val="2"/>
      </rPr>
      <t xml:space="preserve"> pool and the HOME loan is in senior/first position throughout the loan term.</t>
    </r>
  </si>
  <si>
    <r>
      <t xml:space="preserve">Application is for a project in the </t>
    </r>
    <r>
      <rPr>
        <b/>
        <sz val="10"/>
        <color theme="0"/>
        <rFont val="Arial Narrow"/>
        <family val="2"/>
      </rPr>
      <t>Flexible</t>
    </r>
    <r>
      <rPr>
        <sz val="10"/>
        <color theme="0"/>
        <rFont val="Arial Narrow"/>
        <family val="2"/>
      </rPr>
      <t xml:space="preserve"> pool and Applicant agrees that the submitted application will have a HOME loan that can fully amortize at a minimum term of 20 years. (equal level payments throughout the loan term resulting in a zero balance at maturity).</t>
    </r>
  </si>
  <si>
    <r>
      <t xml:space="preserve">Complete This section if you are applying in the </t>
    </r>
    <r>
      <rPr>
        <b/>
        <u/>
        <sz val="10"/>
        <color theme="0"/>
        <rFont val="Arial Narrow"/>
        <family val="2"/>
      </rPr>
      <t>CHDO</t>
    </r>
    <r>
      <rPr>
        <sz val="10"/>
        <color theme="0"/>
        <rFont val="Arial Narrow"/>
        <family val="2"/>
      </rPr>
      <t xml:space="preserve"> set aside:</t>
    </r>
  </si>
  <si>
    <r>
      <rPr>
        <b/>
        <u/>
        <sz val="11"/>
        <color theme="0"/>
        <rFont val="Arial Narrow"/>
        <family val="2"/>
      </rPr>
      <t>HOME Loan Limits</t>
    </r>
    <r>
      <rPr>
        <sz val="11"/>
        <color theme="0"/>
        <rFont val="Arial Narrow"/>
        <family val="2"/>
      </rPr>
      <t>. The maximum HOME loan amount is $2 million and the minimum HOME loan amount is $1 million</t>
    </r>
  </si>
  <si>
    <r>
      <rPr>
        <b/>
        <u/>
        <sz val="11"/>
        <color theme="0"/>
        <rFont val="Arial Narrow"/>
        <family val="2"/>
      </rPr>
      <t>HOME Units</t>
    </r>
    <r>
      <rPr>
        <sz val="11"/>
        <color theme="0"/>
        <rFont val="Arial Narrow"/>
        <family val="2"/>
      </rPr>
      <t xml:space="preserve">.  Based on the statutory HOME requirements, twenty percent (20%) of the HOME assisted units in the project must be limited to income restrictions based on 50% of AMI and “Low HOME rents”.  The balance of low income units will be limited to rent and income restrictions based on the lesser of the published High HOME rents or 60% AMI.  It is important to note that all low income units are limited to HUD’s Fair Market Rent for the appropriate bedroom size should it be less than the applicable rent at the proposed AMI. Applicants should assume 1.5 persons per bedroom. For HOME Loans, rents must be affordable at initial lease-up and must remain affordable over the term of the HOME Loan. </t>
    </r>
  </si>
  <si>
    <r>
      <t xml:space="preserve">Generally, each Applicant will receive no more than one HOME Consent.  Applicants that appear to be requesting HOME funds for point purposes and do not show a clear need will not receive a Consent. Applications that do not fully utilize available credits in order to show a need for the HOME loan will not be considered for a Consent.  </t>
    </r>
    <r>
      <rPr>
        <u/>
        <sz val="11"/>
        <color theme="0"/>
        <rFont val="Arial Narrow"/>
        <family val="2"/>
      </rPr>
      <t>Market and feasibility are not specifically reviewed during this process</t>
    </r>
  </si>
  <si>
    <r>
      <rPr>
        <b/>
        <u/>
        <sz val="11"/>
        <color theme="0"/>
        <rFont val="Arial Narrow"/>
        <family val="2"/>
      </rPr>
      <t xml:space="preserve">Tie-Breaker Flexible Pool: </t>
    </r>
    <r>
      <rPr>
        <sz val="11"/>
        <color theme="0"/>
        <rFont val="Arial Narrow"/>
        <family val="2"/>
      </rPr>
      <t xml:space="preserve"> Applications that exhibit the greatest ability to further DCA’s fair housing goals will be given a preference. DCA will evaluate the fair housing impact of a property using the combined tools listed under the Stable Communities and Quality Education Areas scoring sections.  Applicant should use the narrative section as to how the proposed site meets these goals.</t>
    </r>
  </si>
  <si>
    <r>
      <rPr>
        <b/>
        <u/>
        <sz val="11"/>
        <color theme="0"/>
        <rFont val="Arial Narrow"/>
        <family val="2"/>
      </rPr>
      <t>Tie-Breaker Rural Pool:</t>
    </r>
    <r>
      <rPr>
        <sz val="11"/>
        <color theme="0"/>
        <rFont val="Arial Narrow"/>
        <family val="2"/>
      </rPr>
      <t xml:space="preserve">   Applications that exhibit a strong record of DCA HOME performance including number of DCA HOME loans, timely HOME payments over past thirty-six months, strong compliance history, and have received fewer than three (3) HOME Loan Awards within the previous three (3) competitive rounds.</t>
    </r>
  </si>
  <si>
    <r>
      <rPr>
        <b/>
        <u/>
        <sz val="11"/>
        <color theme="0"/>
        <rFont val="Arial Narrow"/>
        <family val="2"/>
      </rPr>
      <t>Certification.</t>
    </r>
    <r>
      <rPr>
        <sz val="11"/>
        <color theme="0"/>
        <rFont val="Arial Narrow"/>
        <family val="2"/>
      </rPr>
      <t xml:space="preserve">  If selected, Applicant agrees to comply with all DCA terms and conditions as disclosed in the 2018 Qualified Allocation Plan and HOME program rules and regulations.  Applications/Projects that receive Consent to utilize HOME funds as a funding source are required to utilize the requested funds, if the project is selected for an award of tax credits.   Failure to utilize HOME funds may result in the withdrawal of the tax credit award or a finding which may impact future compliance scoring.  Applicant also agrees to comply with the Federal Funding Accountability and Transparency Act and any related OMB guidance.</t>
    </r>
  </si>
  <si>
    <r>
      <t xml:space="preserve">Applicant confirms that the Property is located in the </t>
    </r>
    <r>
      <rPr>
        <b/>
        <sz val="10"/>
        <color theme="0"/>
        <rFont val="Arial Narrow"/>
        <family val="2"/>
      </rPr>
      <t xml:space="preserve">Rural </t>
    </r>
    <r>
      <rPr>
        <sz val="10"/>
        <color theme="0"/>
        <rFont val="Arial Narrow"/>
        <family val="2"/>
      </rPr>
      <t>pool.</t>
    </r>
  </si>
  <si>
    <r>
      <t xml:space="preserve">Appraisal and Property Needs Assessments: </t>
    </r>
    <r>
      <rPr>
        <sz val="11"/>
        <color theme="0"/>
        <rFont val="Arial Narrow"/>
        <family val="2"/>
      </rPr>
      <t xml:space="preserve">Awarded applicants must provide an appraisal by </t>
    </r>
    <r>
      <rPr>
        <b/>
        <u/>
        <sz val="11"/>
        <color theme="0"/>
        <rFont val="Arial Narrow"/>
        <family val="2"/>
      </rPr>
      <t>April 1, 2018</t>
    </r>
    <r>
      <rPr>
        <b/>
        <sz val="11"/>
        <color theme="0"/>
        <rFont val="Arial Narrow"/>
        <family val="2"/>
      </rPr>
      <t xml:space="preserve"> </t>
    </r>
    <r>
      <rPr>
        <sz val="11"/>
        <color theme="0"/>
        <rFont val="Arial Narrow"/>
        <family val="2"/>
      </rPr>
      <t>to DCA. A property needs asssessment and a full schedule of values must be provided at Application Submission. If DCA determines that the Tax Credits requested are insufficient to complete the necessary level of renovation required at  the property, the preliminary award will be revoked.</t>
    </r>
  </si>
  <si>
    <r>
      <t xml:space="preserve">HOME Requirements: </t>
    </r>
    <r>
      <rPr>
        <sz val="11"/>
        <color theme="0"/>
        <rFont val="Arial Narrow"/>
        <family val="2"/>
      </rPr>
      <t>Reducing or extinguishing the original HOME balance does not terminate the statutory and/or state mandated affordability restrictions which may be in place.</t>
    </r>
  </si>
  <si>
    <r>
      <rPr>
        <b/>
        <u/>
        <sz val="11"/>
        <color theme="0"/>
        <rFont val="Arial Narrow"/>
        <family val="2"/>
      </rPr>
      <t>HOME Units &amp; Rents</t>
    </r>
    <r>
      <rPr>
        <sz val="11"/>
        <color theme="0"/>
        <rFont val="Arial Narrow"/>
        <family val="2"/>
      </rPr>
      <t>.  During application, the proposed rents must be reflective of the HOME Requirements based on the original loan term until the HOME Requirements do not pertain to the project any longer.</t>
    </r>
  </si>
  <si>
    <r>
      <rPr>
        <b/>
        <u/>
        <sz val="11"/>
        <color theme="0"/>
        <rFont val="Arial Narrow"/>
        <family val="2"/>
      </rPr>
      <t>Selection Criteria for Preliminary Award</t>
    </r>
    <r>
      <rPr>
        <sz val="11"/>
        <color theme="0"/>
        <rFont val="Arial Narrow"/>
        <family val="2"/>
      </rPr>
      <t>.  In the event DCA receives requests for Rural HOME Preservation Tax Credit Requests that exceed available Set-Aside Credits, Preliminary Award Letters shall be issued based on the selection criteria as specified in the 2018 QAP.</t>
    </r>
  </si>
  <si>
    <r>
      <rPr>
        <b/>
        <u/>
        <sz val="11"/>
        <color theme="0"/>
        <rFont val="Arial Narrow"/>
        <family val="2"/>
      </rPr>
      <t>Certification.</t>
    </r>
    <r>
      <rPr>
        <sz val="11"/>
        <color theme="0"/>
        <rFont val="Arial Narrow"/>
        <family val="2"/>
      </rPr>
      <t xml:space="preserve">  If selected, Applicant agrees to comply with all DCA terms and conditions as disclosed in the 2018 Qualified Allocation Plan.  Applications/Projects that receive Tax Credits Preliminary Awards as a funding source are required to utilize the requested funds, if the project is selected for an award of tax credits.   Failure to utilize tax credits may result in the withdrawal of the tax credit award or a finding which may impact future compliance scoring.  Applicant also agrees to comply with the Federal Funding Accountability and Transparency Act and any related OMB guidance.</t>
    </r>
  </si>
  <si>
    <r>
      <t xml:space="preserve">Project Narrative </t>
    </r>
    <r>
      <rPr>
        <sz val="10"/>
        <color theme="0"/>
        <rFont val="Arial Narrow"/>
        <family val="2"/>
      </rPr>
      <t>(Auto-fed in from Project Narrative tab)</t>
    </r>
  </si>
  <si>
    <t>V.</t>
  </si>
  <si>
    <t>VI.</t>
  </si>
  <si>
    <t>General Set Aside Request</t>
  </si>
  <si>
    <t>The Rural HOME Preservation Set Aside form for use only by applicants for this Set Aside is included as a separate tab in this same Excel Workbook.  Some of the data fields are autofilled from the Pre-Application Submission form.  Follow the instructions on the form.</t>
  </si>
  <si>
    <t>Rural HOME Preservation Set Aside Request</t>
  </si>
  <si>
    <t>&lt;&lt; Select request purpose &gt;&gt;</t>
  </si>
  <si>
    <t>&lt;Select Applicable QAP&gt;</t>
  </si>
  <si>
    <t xml:space="preserve">Applicants seeking the 2018 / 2019 General Set Aside (GSA) Designation must complete all sections as required below. Additionally, all GSA Designation Applicants must submit a complete Performance Workbook and a draft Core Application using the most recent available version..  GSA Designations are contingent upon the Applicant submitting a Core Application which complies with all Threshold categories.  Any failure in passing all Threshold categories will disqualify the Application from receiving the GSA Designation. DCA retains the ability to award the GSA Designation to an Application entering the traditional 9% competitive funding round, or no Application at all. 
</t>
  </si>
  <si>
    <t>(NOTE: The 2018 General Set Aside will utilize 2019 Credits and the 2019 General Set Aside will utilize 2020 Credits.)</t>
  </si>
  <si>
    <t xml:space="preserve">Applicants seeking the 2018 / 2019 General Set Aside (GSA) Designation must complete all sections as required below. Additionally, all GSA Designation Applicants must submit a complete Performance Workbook and a draft Core Application using the most recent available version.  GSA Designations are contingent upon the Applicant submitting a Core Application which complies with all Threshold categories.  Any failure in passing all Threshold categories will disqualify the Application from receiving the GSA Designation. DCA retains the ability to award the GSA Designation to an Application entering the traditional 9% competitive funding round, or no Application at all. 
</t>
  </si>
  <si>
    <t>2. Describe the impact that this property will have on the local community.  (Applicants can, but are not required to, submit supporting documentation)</t>
  </si>
  <si>
    <t>1. Describe why this Application needs to be selected for the GSA. (Applicants can, but are not required to, submit supporting documentation)</t>
  </si>
  <si>
    <t>3a. Why can't this Application be submitted in the 9% Competitive Round?             3b. Why can't this Application be submitted as a 4% Application?</t>
  </si>
  <si>
    <t>4. How would the award of the 2019 GSA Designation affect the development timeline (if applicable)?</t>
  </si>
  <si>
    <t>*The Applicant agrees to utilize the submitted leveraged funds sources.</t>
  </si>
  <si>
    <t>02 General Setaside Request: Applicant draft of most current Core Application*</t>
  </si>
  <si>
    <t>02 General Setaside Request: Applicant draft of the most current Core Application*</t>
  </si>
  <si>
    <t>The General Set Aside Request form for use only by applicants for this Set Aside is included as a separate tab in this same Excel Workbook.  Some of the data fields are autofilled from the Pre-Application Submission form.  Follow the instructions on the form.  All Applicants for this request must complete the "Project Narrative"" tab and include a Performance Workbook and Questionnaire, a draft Core Application and commitment letters for all leveraged funds..</t>
  </si>
  <si>
    <t>&lt;&lt;Select DCA Funding&gt;&gt;</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</si>
</sst>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3" formatCode="_(* #,##0.00_);_(* \(#,##0.00\);_(* &quot;-&quot;??_);_(@_)"/>
    <numFmt numFmtId="164" formatCode="[&lt;=9999999]###\-####;\(###\)\ ###\-####"/>
    <numFmt numFmtId="165" formatCode="m/d/yy;@"/>
    <numFmt numFmtId="166" formatCode="[$-409]mmmm\ d\,\ yyyy;@"/>
    <numFmt numFmtId="167" formatCode="0.0%"/>
    <numFmt numFmtId="168" formatCode="00000\-0000"/>
    <numFmt numFmtId="169" formatCode="&quot;$&quot;#,##0.00"/>
    <numFmt numFmtId="170" formatCode="&quot;$&quot;#,##0"/>
  </numFmts>
  <fonts count="96" x14ac:knownFonts="1">
    <font>
      <sz val="11"/>
      <color theme="1"/>
      <name val="Arial"/>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8"/>
      <color theme="1"/>
      <name val="Arial Narrow"/>
      <family val="2"/>
    </font>
    <font>
      <b/>
      <sz val="12"/>
      <color theme="1"/>
      <name val="Arial Narrow"/>
      <family val="2"/>
    </font>
    <font>
      <sz val="9"/>
      <color theme="1"/>
      <name val="Arial Narrow"/>
      <family val="2"/>
    </font>
    <font>
      <b/>
      <sz val="9"/>
      <color theme="1"/>
      <name val="Arial Narrow"/>
      <family val="2"/>
    </font>
    <font>
      <b/>
      <sz val="10"/>
      <color theme="1"/>
      <name val="Arial Narrow"/>
      <family val="2"/>
    </font>
    <font>
      <b/>
      <sz val="14"/>
      <color theme="1"/>
      <name val="Arial Narrow"/>
      <family val="2"/>
    </font>
    <font>
      <sz val="10"/>
      <color theme="1"/>
      <name val="Arial Narrow"/>
      <family val="2"/>
    </font>
    <font>
      <sz val="11"/>
      <color theme="1"/>
      <name val="Arial"/>
      <family val="2"/>
    </font>
    <font>
      <sz val="9"/>
      <name val="Arial Narrow"/>
      <family val="2"/>
    </font>
    <font>
      <u/>
      <sz val="9"/>
      <color theme="1"/>
      <name val="Arial Narrow"/>
      <family val="2"/>
    </font>
    <font>
      <u/>
      <sz val="9"/>
      <name val="Arial Narrow"/>
      <family val="2"/>
    </font>
    <font>
      <b/>
      <sz val="9"/>
      <name val="Arial Narrow"/>
      <family val="2"/>
    </font>
    <font>
      <u/>
      <sz val="10"/>
      <color theme="1"/>
      <name val="Arial Narrow"/>
      <family val="2"/>
    </font>
    <font>
      <b/>
      <u/>
      <sz val="10"/>
      <color theme="1"/>
      <name val="Arial Narrow"/>
      <family val="2"/>
    </font>
    <font>
      <i/>
      <u/>
      <sz val="10"/>
      <color theme="1"/>
      <name val="Arial Narrow"/>
      <family val="2"/>
    </font>
    <font>
      <b/>
      <i/>
      <sz val="10"/>
      <color theme="1"/>
      <name val="Arial Narrow"/>
      <family val="2"/>
    </font>
    <font>
      <i/>
      <sz val="10"/>
      <color theme="1"/>
      <name val="Arial Narrow"/>
      <family val="2"/>
    </font>
    <font>
      <b/>
      <i/>
      <u/>
      <sz val="10"/>
      <color theme="1"/>
      <name val="Arial Narrow"/>
      <family val="2"/>
    </font>
    <font>
      <i/>
      <sz val="7"/>
      <color theme="1"/>
      <name val="Arial Narrow"/>
      <family val="2"/>
    </font>
    <font>
      <b/>
      <i/>
      <u/>
      <sz val="7"/>
      <color theme="1"/>
      <name val="Arial Narrow"/>
      <family val="2"/>
    </font>
    <font>
      <sz val="7"/>
      <color theme="1"/>
      <name val="Arial Narrow"/>
      <family val="2"/>
    </font>
    <font>
      <sz val="10"/>
      <name val="Arial"/>
      <family val="2"/>
    </font>
    <font>
      <sz val="10"/>
      <name val="Arial Narrow"/>
      <family val="2"/>
    </font>
    <font>
      <sz val="12"/>
      <color theme="1"/>
      <name val="Arial Narrow"/>
      <family val="2"/>
    </font>
    <font>
      <sz val="11"/>
      <name val="Arial Narrow"/>
      <family val="2"/>
    </font>
    <font>
      <sz val="11"/>
      <color theme="1"/>
      <name val="Arial Narrow"/>
      <family val="2"/>
    </font>
    <font>
      <sz val="11"/>
      <name val="Calibri"/>
      <family val="2"/>
    </font>
    <font>
      <b/>
      <u/>
      <sz val="11"/>
      <color theme="1"/>
      <name val="Arial Narrow"/>
      <family val="2"/>
    </font>
    <font>
      <u/>
      <sz val="11"/>
      <color theme="1"/>
      <name val="Arial Narrow"/>
      <family val="2"/>
    </font>
    <font>
      <b/>
      <u/>
      <sz val="10"/>
      <name val="Arial Narrow"/>
      <family val="2"/>
    </font>
    <font>
      <b/>
      <sz val="10"/>
      <name val="Arial Narrow"/>
      <family val="2"/>
    </font>
    <font>
      <u/>
      <sz val="10"/>
      <color indexed="12"/>
      <name val="Arial"/>
      <family val="2"/>
    </font>
    <font>
      <sz val="12"/>
      <name val="Arial Narrow"/>
      <family val="2"/>
    </font>
    <font>
      <b/>
      <sz val="11"/>
      <name val="Arial Narrow"/>
      <family val="2"/>
    </font>
    <font>
      <b/>
      <sz val="12"/>
      <name val="Arial Narrow"/>
      <family val="2"/>
    </font>
    <font>
      <b/>
      <sz val="12"/>
      <color indexed="10"/>
      <name val="Arial"/>
      <family val="2"/>
    </font>
    <font>
      <sz val="10"/>
      <color rgb="FFFF0000"/>
      <name val="Arial Narrow"/>
      <family val="2"/>
    </font>
    <font>
      <sz val="8"/>
      <name val="Arial Narrow"/>
      <family val="2"/>
    </font>
    <font>
      <sz val="8"/>
      <color rgb="FFFF0000"/>
      <name val="Arial"/>
      <family val="2"/>
    </font>
    <font>
      <b/>
      <i/>
      <sz val="8"/>
      <color rgb="FFFF0000"/>
      <name val="Arial"/>
      <family val="2"/>
    </font>
    <font>
      <sz val="8"/>
      <color theme="1"/>
      <name val="Arial"/>
      <family val="2"/>
    </font>
    <font>
      <sz val="8"/>
      <name val="Arial"/>
      <family val="2"/>
    </font>
    <font>
      <sz val="9"/>
      <color theme="0"/>
      <name val="Arial Narrow"/>
      <family val="2"/>
    </font>
    <font>
      <sz val="9"/>
      <color rgb="FFFF0000"/>
      <name val="Arial Narrow"/>
      <family val="2"/>
    </font>
    <font>
      <sz val="8"/>
      <color rgb="FFFF0000"/>
      <name val="Arial Narrow"/>
      <family val="2"/>
    </font>
    <font>
      <b/>
      <sz val="11"/>
      <color theme="1"/>
      <name val="Arial Narrow"/>
      <family val="2"/>
    </font>
    <font>
      <b/>
      <sz val="14"/>
      <name val="Arial Narrow"/>
      <family val="2"/>
    </font>
    <font>
      <b/>
      <i/>
      <u/>
      <sz val="8"/>
      <color rgb="FFFF0000"/>
      <name val="Arial"/>
      <family val="2"/>
    </font>
    <font>
      <b/>
      <sz val="10"/>
      <color rgb="FFFF0000"/>
      <name val="Arial Narrow"/>
      <family val="2"/>
    </font>
    <font>
      <b/>
      <sz val="12"/>
      <color rgb="FFFF0000"/>
      <name val="Arial Narrow"/>
      <family val="2"/>
    </font>
    <font>
      <i/>
      <sz val="9"/>
      <color rgb="FFFF0000"/>
      <name val="Arial Narrow"/>
      <family val="2"/>
    </font>
    <font>
      <i/>
      <sz val="9"/>
      <name val="Arial Narrow"/>
      <family val="2"/>
    </font>
    <font>
      <b/>
      <sz val="9"/>
      <color theme="0"/>
      <name val="Arial Narrow"/>
      <family val="2"/>
    </font>
    <font>
      <b/>
      <sz val="11"/>
      <color rgb="FFFF0000"/>
      <name val="Arial Narrow"/>
      <family val="2"/>
    </font>
    <font>
      <b/>
      <sz val="14"/>
      <color theme="0"/>
      <name val="Arial Narrow"/>
      <family val="2"/>
    </font>
    <font>
      <b/>
      <sz val="12"/>
      <color theme="0"/>
      <name val="Arial Narrow"/>
      <family val="2"/>
    </font>
    <font>
      <sz val="8"/>
      <color theme="0"/>
      <name val="Arial Narrow"/>
      <family val="2"/>
    </font>
    <font>
      <b/>
      <sz val="10"/>
      <color theme="0"/>
      <name val="Arial Narrow"/>
      <family val="2"/>
    </font>
    <font>
      <sz val="8"/>
      <color theme="0"/>
      <name val="Arial"/>
      <family val="2"/>
    </font>
    <font>
      <b/>
      <i/>
      <sz val="8"/>
      <color theme="0"/>
      <name val="Arial"/>
      <family val="2"/>
    </font>
    <font>
      <b/>
      <i/>
      <u/>
      <sz val="8"/>
      <color theme="0"/>
      <name val="Arial"/>
      <family val="2"/>
    </font>
    <font>
      <u/>
      <sz val="9"/>
      <color theme="0"/>
      <name val="Arial Narrow"/>
      <family val="2"/>
    </font>
    <font>
      <sz val="7"/>
      <color theme="0"/>
      <name val="Arial Narrow"/>
      <family val="2"/>
    </font>
    <font>
      <i/>
      <sz val="9"/>
      <color theme="0"/>
      <name val="Arial Narrow"/>
      <family val="2"/>
    </font>
    <font>
      <b/>
      <i/>
      <sz val="10"/>
      <color theme="0"/>
      <name val="Arial Narrow"/>
      <family val="2"/>
    </font>
    <font>
      <b/>
      <sz val="11"/>
      <color theme="0"/>
      <name val="Arial Narrow"/>
      <family val="2"/>
    </font>
    <font>
      <sz val="10"/>
      <color theme="0"/>
      <name val="Arial Narrow"/>
      <family val="2"/>
    </font>
    <font>
      <sz val="11"/>
      <color theme="0"/>
      <name val="Arial Narrow"/>
      <family val="2"/>
    </font>
    <font>
      <sz val="10"/>
      <color theme="0"/>
      <name val="Arial"/>
      <family val="2"/>
    </font>
    <font>
      <b/>
      <u/>
      <sz val="10"/>
      <color theme="0"/>
      <name val="Arial Narrow"/>
      <family val="2"/>
    </font>
    <font>
      <u/>
      <sz val="10"/>
      <color theme="0"/>
      <name val="Arial"/>
      <family val="2"/>
    </font>
    <font>
      <b/>
      <u/>
      <sz val="11"/>
      <color theme="0"/>
      <name val="Arial Narrow"/>
      <family val="2"/>
    </font>
    <font>
      <u/>
      <sz val="11"/>
      <color theme="0"/>
      <name val="Arial Narrow"/>
      <family val="2"/>
    </font>
    <font>
      <sz val="11"/>
      <color theme="0"/>
      <name val="Calibri"/>
      <family val="2"/>
    </font>
    <font>
      <sz val="12"/>
      <color theme="0"/>
      <name val="Arial Narrow"/>
      <family val="2"/>
    </font>
    <font>
      <b/>
      <sz val="8"/>
      <color theme="0"/>
      <name val="Arial Narrow"/>
      <family val="2"/>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00"/>
        <bgColor indexed="64"/>
      </patternFill>
    </fill>
  </fills>
  <borders count="74">
    <border>
      <left/>
      <right/>
      <top/>
      <bottom/>
      <diagonal/>
    </border>
    <border>
      <left/>
      <right/>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auto="1"/>
      </right>
      <top style="thin">
        <color auto="1"/>
      </top>
      <bottom style="thin">
        <color auto="1"/>
      </bottom>
      <diagonal/>
    </border>
    <border>
      <left style="thin">
        <color auto="1"/>
      </left>
      <right/>
      <top/>
      <bottom style="hair">
        <color auto="1"/>
      </bottom>
      <diagonal/>
    </border>
    <border>
      <left/>
      <right/>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right/>
      <top style="thin">
        <color indexed="64"/>
      </top>
      <bottom/>
      <diagonal/>
    </border>
    <border>
      <left style="thin">
        <color auto="1"/>
      </left>
      <right style="thin">
        <color auto="1"/>
      </right>
      <top/>
      <bottom style="hair">
        <color auto="1"/>
      </bottom>
      <diagonal/>
    </border>
    <border>
      <left/>
      <right style="thin">
        <color auto="1"/>
      </right>
      <top style="hair">
        <color auto="1"/>
      </top>
      <bottom style="thin">
        <color indexed="64"/>
      </bottom>
      <diagonal/>
    </border>
    <border>
      <left style="thin">
        <color auto="1"/>
      </left>
      <right/>
      <top style="hair">
        <color auto="1"/>
      </top>
      <bottom/>
      <diagonal/>
    </border>
    <border>
      <left/>
      <right/>
      <top style="hair">
        <color auto="1"/>
      </top>
      <bottom/>
      <diagonal/>
    </border>
    <border>
      <left style="thin">
        <color auto="1"/>
      </left>
      <right style="thin">
        <color auto="1"/>
      </right>
      <top style="hair">
        <color auto="1"/>
      </top>
      <bottom/>
      <diagonal/>
    </border>
    <border>
      <left/>
      <right style="thin">
        <color auto="1"/>
      </right>
      <top/>
      <bottom style="thin">
        <color indexed="64"/>
      </bottom>
      <diagonal/>
    </border>
    <border>
      <left style="hair">
        <color indexed="64"/>
      </left>
      <right style="hair">
        <color indexed="64"/>
      </right>
      <top style="hair">
        <color indexed="64"/>
      </top>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auto="1"/>
      </left>
      <right style="medium">
        <color indexed="64"/>
      </right>
      <top style="medium">
        <color indexed="64"/>
      </top>
      <bottom style="thin">
        <color auto="1"/>
      </bottom>
      <diagonal/>
    </border>
    <border>
      <left style="medium">
        <color indexed="64"/>
      </left>
      <right style="hair">
        <color indexed="64"/>
      </right>
      <top style="hair">
        <color indexed="64"/>
      </top>
      <bottom/>
      <diagonal/>
    </border>
    <border>
      <left style="thin">
        <color auto="1"/>
      </left>
      <right style="medium">
        <color indexed="64"/>
      </right>
      <top style="thin">
        <color auto="1"/>
      </top>
      <bottom style="thin">
        <color auto="1"/>
      </bottom>
      <diagonal/>
    </border>
    <border>
      <left style="medium">
        <color indexed="64"/>
      </left>
      <right style="hair">
        <color indexed="64"/>
      </right>
      <top style="hair">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top style="dashDot">
        <color auto="1"/>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style="hair">
        <color auto="1"/>
      </right>
      <top/>
      <bottom style="thin">
        <color auto="1"/>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auto="1"/>
      </left>
      <right style="thin">
        <color auto="1"/>
      </right>
      <top/>
      <bottom style="thin">
        <color auto="1"/>
      </bottom>
      <diagonal/>
    </border>
    <border>
      <left/>
      <right style="thin">
        <color auto="1"/>
      </right>
      <top style="thin">
        <color indexed="64"/>
      </top>
      <bottom style="hair">
        <color indexed="64"/>
      </bottom>
      <diagonal/>
    </border>
    <border>
      <left/>
      <right style="thin">
        <color auto="1"/>
      </right>
      <top style="hair">
        <color indexed="64"/>
      </top>
      <bottom style="hair">
        <color indexed="64"/>
      </bottom>
      <diagonal/>
    </border>
    <border>
      <left style="hair">
        <color auto="1"/>
      </left>
      <right style="thin">
        <color auto="1"/>
      </right>
      <top style="thin">
        <color auto="1"/>
      </top>
      <bottom style="thin">
        <color auto="1"/>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s>
  <cellStyleXfs count="8">
    <xf numFmtId="0" fontId="0" fillId="0" borderId="0"/>
    <xf numFmtId="0" fontId="27" fillId="0" borderId="0"/>
    <xf numFmtId="0" fontId="17" fillId="0" borderId="0"/>
    <xf numFmtId="0" fontId="41" fillId="0" borderId="0"/>
    <xf numFmtId="0" fontId="51" fillId="0" borderId="0" applyNumberFormat="0" applyFill="0" applyBorder="0" applyAlignment="0" applyProtection="0">
      <alignment vertical="top"/>
      <protection locked="0"/>
    </xf>
    <xf numFmtId="9" fontId="41" fillId="0" borderId="0" applyFont="0" applyFill="0" applyBorder="0" applyAlignment="0" applyProtection="0"/>
    <xf numFmtId="43" fontId="41" fillId="0" borderId="0" applyFont="0" applyFill="0" applyBorder="0" applyAlignment="0" applyProtection="0"/>
    <xf numFmtId="9" fontId="27" fillId="0" borderId="0" applyFont="0" applyFill="0" applyBorder="0" applyAlignment="0" applyProtection="0"/>
  </cellStyleXfs>
  <cellXfs count="778">
    <xf numFmtId="0" fontId="0" fillId="0" borderId="0" xfId="0"/>
    <xf numFmtId="0" fontId="22" fillId="3" borderId="16" xfId="0" applyFont="1" applyFill="1" applyBorder="1" applyAlignment="1" applyProtection="1">
      <alignment horizontal="center" vertical="center"/>
      <protection locked="0"/>
    </xf>
    <xf numFmtId="0" fontId="22" fillId="3" borderId="24" xfId="0" applyFont="1" applyFill="1" applyBorder="1" applyAlignment="1" applyProtection="1">
      <alignment horizontal="center" vertical="center"/>
      <protection locked="0"/>
    </xf>
    <xf numFmtId="0" fontId="22" fillId="3" borderId="17" xfId="0" applyFont="1" applyFill="1" applyBorder="1" applyAlignment="1" applyProtection="1">
      <alignment horizontal="center" vertical="center"/>
      <protection locked="0"/>
    </xf>
    <xf numFmtId="0" fontId="22" fillId="3" borderId="18" xfId="0" applyFont="1" applyFill="1" applyBorder="1" applyAlignment="1" applyProtection="1">
      <alignment horizontal="center" vertical="center"/>
      <protection locked="0"/>
    </xf>
    <xf numFmtId="0" fontId="22" fillId="3" borderId="20" xfId="0" applyFont="1" applyFill="1" applyBorder="1" applyAlignment="1" applyProtection="1">
      <alignment horizontal="center" vertical="center"/>
      <protection locked="0"/>
    </xf>
    <xf numFmtId="0" fontId="28" fillId="2" borderId="0" xfId="0" applyFont="1" applyFill="1" applyAlignment="1" applyProtection="1">
      <alignment vertical="center"/>
    </xf>
    <xf numFmtId="1" fontId="19" fillId="3" borderId="33" xfId="1" applyNumberFormat="1" applyFont="1" applyFill="1" applyBorder="1" applyAlignment="1" applyProtection="1">
      <alignment horizontal="center" vertical="center"/>
      <protection locked="0"/>
    </xf>
    <xf numFmtId="1" fontId="19" fillId="3" borderId="34" xfId="1" applyNumberFormat="1" applyFont="1" applyFill="1" applyBorder="1" applyAlignment="1" applyProtection="1">
      <alignment horizontal="center" vertical="center"/>
      <protection locked="0"/>
    </xf>
    <xf numFmtId="1" fontId="19" fillId="3" borderId="35" xfId="1" applyNumberFormat="1" applyFont="1" applyFill="1" applyBorder="1" applyAlignment="1" applyProtection="1">
      <alignment horizontal="center" vertical="center"/>
      <protection locked="0"/>
    </xf>
    <xf numFmtId="1" fontId="19" fillId="3" borderId="37" xfId="1" applyNumberFormat="1" applyFont="1" applyFill="1" applyBorder="1" applyAlignment="1" applyProtection="1">
      <alignment horizontal="center" vertical="center"/>
      <protection locked="0"/>
    </xf>
    <xf numFmtId="1" fontId="19" fillId="3" borderId="26" xfId="1" applyNumberFormat="1" applyFont="1" applyFill="1" applyBorder="1" applyAlignment="1" applyProtection="1">
      <alignment horizontal="center" vertical="center"/>
      <protection locked="0"/>
    </xf>
    <xf numFmtId="1" fontId="19" fillId="3" borderId="28" xfId="1" applyNumberFormat="1" applyFont="1" applyFill="1" applyBorder="1" applyAlignment="1" applyProtection="1">
      <alignment horizontal="center" vertical="center"/>
      <protection locked="0"/>
    </xf>
    <xf numFmtId="1" fontId="19" fillId="3" borderId="39" xfId="1" applyNumberFormat="1" applyFont="1" applyFill="1" applyBorder="1" applyAlignment="1" applyProtection="1">
      <alignment horizontal="center" vertical="center"/>
      <protection locked="0"/>
    </xf>
    <xf numFmtId="1" fontId="19" fillId="3" borderId="29" xfId="1" applyNumberFormat="1" applyFont="1" applyFill="1" applyBorder="1" applyAlignment="1" applyProtection="1">
      <alignment horizontal="center" vertical="center"/>
      <protection locked="0"/>
    </xf>
    <xf numFmtId="1" fontId="19" fillId="3" borderId="30" xfId="1" applyNumberFormat="1" applyFont="1" applyFill="1" applyBorder="1" applyAlignment="1" applyProtection="1">
      <alignment horizontal="center" vertical="center"/>
      <protection locked="0"/>
    </xf>
    <xf numFmtId="1" fontId="19" fillId="0" borderId="41" xfId="1" applyNumberFormat="1" applyFont="1" applyFill="1" applyBorder="1" applyAlignment="1" applyProtection="1">
      <alignment horizontal="center" vertical="center"/>
    </xf>
    <xf numFmtId="1" fontId="19" fillId="0" borderId="42" xfId="1" applyNumberFormat="1" applyFont="1" applyFill="1" applyBorder="1" applyAlignment="1" applyProtection="1">
      <alignment horizontal="center" vertical="center"/>
    </xf>
    <xf numFmtId="0" fontId="17" fillId="0" borderId="0" xfId="2" applyFont="1"/>
    <xf numFmtId="0" fontId="26" fillId="0" borderId="0" xfId="2" applyFont="1" applyAlignment="1">
      <alignment vertical="center"/>
    </xf>
    <xf numFmtId="0" fontId="26" fillId="0" borderId="0" xfId="2" applyFont="1"/>
    <xf numFmtId="0" fontId="21" fillId="0" borderId="0" xfId="2" quotePrefix="1" applyFont="1"/>
    <xf numFmtId="0" fontId="21" fillId="0" borderId="0" xfId="2" applyFont="1"/>
    <xf numFmtId="0" fontId="26" fillId="0" borderId="0" xfId="2" applyFont="1" applyAlignment="1">
      <alignment vertical="top"/>
    </xf>
    <xf numFmtId="49" fontId="26" fillId="0" borderId="0" xfId="2" quotePrefix="1" applyNumberFormat="1" applyFont="1"/>
    <xf numFmtId="49" fontId="17" fillId="0" borderId="0" xfId="2" quotePrefix="1" applyNumberFormat="1" applyFont="1"/>
    <xf numFmtId="49" fontId="17" fillId="0" borderId="0" xfId="2" applyNumberFormat="1" applyFont="1"/>
    <xf numFmtId="0" fontId="24" fillId="0" borderId="0" xfId="2" applyFont="1" applyAlignment="1">
      <alignment vertical="top"/>
    </xf>
    <xf numFmtId="0" fontId="33" fillId="0" borderId="0" xfId="2" applyFont="1"/>
    <xf numFmtId="0" fontId="24" fillId="0" borderId="0" xfId="2" applyFont="1" applyAlignment="1"/>
    <xf numFmtId="0" fontId="37" fillId="0" borderId="0" xfId="2" applyFont="1"/>
    <xf numFmtId="0" fontId="38" fillId="0" borderId="0" xfId="2" applyFont="1"/>
    <xf numFmtId="0" fontId="35" fillId="0" borderId="0" xfId="2" applyFont="1"/>
    <xf numFmtId="49" fontId="26" fillId="0" borderId="0" xfId="2" quotePrefix="1" applyNumberFormat="1" applyFont="1" applyAlignment="1">
      <alignment vertical="top"/>
    </xf>
    <xf numFmtId="49" fontId="26" fillId="0" borderId="0" xfId="2" applyNumberFormat="1" applyFont="1"/>
    <xf numFmtId="0" fontId="24" fillId="0" borderId="0" xfId="2" applyFont="1"/>
    <xf numFmtId="0" fontId="32" fillId="0" borderId="0" xfId="2" applyFont="1" applyAlignment="1">
      <alignment vertical="top"/>
    </xf>
    <xf numFmtId="0" fontId="26" fillId="0" borderId="0" xfId="2" applyFont="1" applyAlignment="1">
      <alignment vertical="center" wrapText="1"/>
    </xf>
    <xf numFmtId="0" fontId="26" fillId="3" borderId="48" xfId="1" applyFont="1" applyFill="1" applyBorder="1" applyAlignment="1" applyProtection="1">
      <alignment vertical="center"/>
      <protection locked="0"/>
    </xf>
    <xf numFmtId="0" fontId="42" fillId="2" borderId="0" xfId="3" applyNumberFormat="1" applyFont="1" applyFill="1" applyBorder="1" applyAlignment="1" applyProtection="1">
      <alignment horizontal="left" vertical="center"/>
    </xf>
    <xf numFmtId="0" fontId="41" fillId="0" borderId="0" xfId="3" applyProtection="1"/>
    <xf numFmtId="0" fontId="56" fillId="0" borderId="0" xfId="2" applyFont="1"/>
    <xf numFmtId="0" fontId="14" fillId="2" borderId="0" xfId="1" applyFont="1" applyFill="1" applyBorder="1" applyAlignment="1" applyProtection="1">
      <alignment horizontal="left" vertical="center"/>
    </xf>
    <xf numFmtId="0" fontId="54" fillId="0" borderId="0" xfId="3" applyFont="1" applyAlignment="1" applyProtection="1">
      <alignment horizontal="center" vertical="center"/>
    </xf>
    <xf numFmtId="0" fontId="41" fillId="0" borderId="0" xfId="3" applyAlignment="1" applyProtection="1">
      <alignment vertical="center"/>
    </xf>
    <xf numFmtId="0" fontId="44" fillId="0" borderId="0" xfId="3" applyFont="1" applyAlignment="1" applyProtection="1">
      <alignment horizontal="center" vertical="center"/>
    </xf>
    <xf numFmtId="0" fontId="11" fillId="3" borderId="16" xfId="0" applyFont="1" applyFill="1" applyBorder="1" applyAlignment="1" applyProtection="1">
      <alignment horizontal="center" vertical="center"/>
      <protection locked="0"/>
    </xf>
    <xf numFmtId="0" fontId="42" fillId="0" borderId="0" xfId="3" applyFont="1" applyFill="1" applyBorder="1" applyProtection="1"/>
    <xf numFmtId="0" fontId="42" fillId="0" borderId="0" xfId="3" applyFont="1" applyFill="1" applyBorder="1" applyAlignment="1" applyProtection="1">
      <alignment vertical="center"/>
    </xf>
    <xf numFmtId="0" fontId="22" fillId="3" borderId="48" xfId="0" applyFont="1" applyFill="1" applyBorder="1" applyAlignment="1" applyProtection="1">
      <alignment horizontal="center" vertical="center"/>
      <protection locked="0"/>
    </xf>
    <xf numFmtId="0" fontId="29" fillId="2" borderId="0" xfId="1" applyFont="1" applyFill="1" applyBorder="1" applyAlignment="1" applyProtection="1">
      <alignment vertical="center"/>
    </xf>
    <xf numFmtId="0" fontId="28" fillId="0" borderId="29" xfId="3" applyFont="1" applyFill="1" applyBorder="1" applyAlignment="1" applyProtection="1">
      <alignment horizontal="center" vertical="center"/>
    </xf>
    <xf numFmtId="0" fontId="14" fillId="0" borderId="15" xfId="1" applyFont="1" applyFill="1" applyBorder="1" applyAlignment="1" applyProtection="1">
      <alignment horizontal="center" vertical="center"/>
    </xf>
    <xf numFmtId="3" fontId="19" fillId="0" borderId="68" xfId="0" applyNumberFormat="1" applyFont="1" applyFill="1" applyBorder="1" applyAlignment="1" applyProtection="1">
      <alignment horizontal="center" vertical="center"/>
    </xf>
    <xf numFmtId="1" fontId="19" fillId="0" borderId="0" xfId="1" applyNumberFormat="1" applyFont="1" applyFill="1" applyBorder="1" applyAlignment="1" applyProtection="1">
      <alignment horizontal="center" vertical="center"/>
    </xf>
    <xf numFmtId="1" fontId="19" fillId="0" borderId="12" xfId="1" applyNumberFormat="1" applyFont="1" applyFill="1" applyBorder="1" applyAlignment="1" applyProtection="1">
      <alignment horizontal="center" vertical="center"/>
    </xf>
    <xf numFmtId="1" fontId="19" fillId="0" borderId="1" xfId="1" applyNumberFormat="1" applyFont="1" applyFill="1" applyBorder="1" applyAlignment="1" applyProtection="1">
      <alignment horizontal="center" vertical="center"/>
    </xf>
    <xf numFmtId="1" fontId="19" fillId="0" borderId="25" xfId="1" applyNumberFormat="1" applyFont="1" applyFill="1" applyBorder="1" applyAlignment="1" applyProtection="1">
      <alignment horizontal="center" vertical="center"/>
    </xf>
    <xf numFmtId="1" fontId="19" fillId="0" borderId="8" xfId="1" applyNumberFormat="1" applyFont="1" applyFill="1" applyBorder="1" applyAlignment="1" applyProtection="1">
      <alignment horizontal="center" vertical="center"/>
    </xf>
    <xf numFmtId="1" fontId="19" fillId="0" borderId="19" xfId="1" applyNumberFormat="1" applyFont="1" applyFill="1" applyBorder="1" applyAlignment="1" applyProtection="1">
      <alignment horizontal="center" vertical="center"/>
    </xf>
    <xf numFmtId="1" fontId="19" fillId="0" borderId="9" xfId="1" applyNumberFormat="1" applyFont="1" applyFill="1" applyBorder="1" applyAlignment="1" applyProtection="1">
      <alignment horizontal="center" vertical="center"/>
    </xf>
    <xf numFmtId="1" fontId="19" fillId="0" borderId="11" xfId="1" applyNumberFormat="1" applyFont="1" applyFill="1" applyBorder="1" applyAlignment="1" applyProtection="1">
      <alignment horizontal="center" vertical="center"/>
    </xf>
    <xf numFmtId="1" fontId="19" fillId="0" borderId="10" xfId="1" applyNumberFormat="1" applyFont="1" applyFill="1" applyBorder="1" applyAlignment="1" applyProtection="1">
      <alignment horizontal="center" vertical="center"/>
    </xf>
    <xf numFmtId="1" fontId="19" fillId="0" borderId="57" xfId="1" applyNumberFormat="1" applyFont="1" applyFill="1" applyBorder="1" applyAlignment="1" applyProtection="1">
      <alignment horizontal="center" vertical="center"/>
    </xf>
    <xf numFmtId="1" fontId="19" fillId="0" borderId="58" xfId="1" applyNumberFormat="1" applyFont="1" applyFill="1" applyBorder="1" applyAlignment="1" applyProtection="1">
      <alignment horizontal="center" vertical="center"/>
    </xf>
    <xf numFmtId="1" fontId="19" fillId="0" borderId="71" xfId="1" applyNumberFormat="1" applyFont="1" applyFill="1" applyBorder="1" applyAlignment="1" applyProtection="1">
      <alignment horizontal="center" vertical="center"/>
    </xf>
    <xf numFmtId="1" fontId="19" fillId="0" borderId="56" xfId="1" applyNumberFormat="1" applyFont="1" applyFill="1" applyBorder="1" applyAlignment="1" applyProtection="1">
      <alignment horizontal="center" vertical="center"/>
    </xf>
    <xf numFmtId="0" fontId="28" fillId="0" borderId="26" xfId="3" applyFont="1" applyFill="1" applyBorder="1" applyAlignment="1" applyProtection="1">
      <alignment horizontal="center" vertical="center"/>
    </xf>
    <xf numFmtId="0" fontId="14" fillId="3" borderId="48" xfId="1" applyFont="1" applyFill="1" applyBorder="1" applyAlignment="1" applyProtection="1">
      <alignment vertical="center"/>
      <protection locked="0"/>
    </xf>
    <xf numFmtId="0" fontId="19" fillId="0" borderId="7" xfId="0" applyFont="1" applyFill="1" applyBorder="1" applyAlignment="1" applyProtection="1">
      <alignment horizontal="center" vertical="center"/>
    </xf>
    <xf numFmtId="0" fontId="19" fillId="3" borderId="15" xfId="1" applyFont="1" applyFill="1" applyBorder="1" applyAlignment="1" applyProtection="1">
      <alignment horizontal="center" vertical="center"/>
      <protection locked="0"/>
    </xf>
    <xf numFmtId="3" fontId="23" fillId="0" borderId="48" xfId="0" applyNumberFormat="1" applyFont="1" applyFill="1" applyBorder="1" applyAlignment="1" applyProtection="1">
      <alignment horizontal="center" vertical="center"/>
    </xf>
    <xf numFmtId="3" fontId="65" fillId="0" borderId="0" xfId="0" applyNumberFormat="1" applyFont="1" applyFill="1" applyBorder="1" applyAlignment="1" applyProtection="1">
      <alignment horizontal="left"/>
    </xf>
    <xf numFmtId="0" fontId="68" fillId="0" borderId="0" xfId="2" applyFont="1" applyAlignment="1">
      <alignment horizontal="center"/>
    </xf>
    <xf numFmtId="1" fontId="19" fillId="3" borderId="31" xfId="1" applyNumberFormat="1" applyFont="1" applyFill="1" applyBorder="1" applyAlignment="1" applyProtection="1">
      <alignment horizontal="center" vertical="center"/>
      <protection locked="0"/>
    </xf>
    <xf numFmtId="1" fontId="19" fillId="0" borderId="13" xfId="1" applyNumberFormat="1" applyFont="1" applyFill="1" applyBorder="1" applyAlignment="1" applyProtection="1">
      <alignment horizontal="center" vertical="center"/>
    </xf>
    <xf numFmtId="1" fontId="19" fillId="3" borderId="32" xfId="1" applyNumberFormat="1" applyFont="1" applyFill="1" applyBorder="1" applyAlignment="1" applyProtection="1">
      <alignment horizontal="center" vertical="center"/>
      <protection locked="0"/>
    </xf>
    <xf numFmtId="0" fontId="19" fillId="3" borderId="3" xfId="0" applyFont="1" applyFill="1" applyBorder="1" applyAlignment="1" applyProtection="1">
      <alignment horizontal="center" vertical="center"/>
      <protection locked="0"/>
    </xf>
    <xf numFmtId="0" fontId="13" fillId="3" borderId="7" xfId="0" applyFont="1" applyFill="1" applyBorder="1" applyAlignment="1" applyProtection="1">
      <alignment horizontal="left" vertical="center"/>
      <protection locked="0"/>
    </xf>
    <xf numFmtId="0" fontId="4" fillId="3" borderId="48" xfId="1" applyFont="1" applyFill="1" applyBorder="1" applyAlignment="1" applyProtection="1">
      <alignment vertical="center"/>
      <protection locked="0"/>
    </xf>
    <xf numFmtId="0" fontId="4" fillId="0" borderId="1" xfId="1" applyFont="1" applyFill="1" applyBorder="1" applyAlignment="1" applyProtection="1">
      <alignment horizontal="left" vertical="center"/>
    </xf>
    <xf numFmtId="3" fontId="19" fillId="3" borderId="57" xfId="0" applyNumberFormat="1" applyFont="1" applyFill="1" applyBorder="1" applyAlignment="1" applyProtection="1">
      <alignment horizontal="center" vertical="center"/>
      <protection locked="0"/>
    </xf>
    <xf numFmtId="3" fontId="19" fillId="3" borderId="58" xfId="0" applyNumberFormat="1" applyFont="1" applyFill="1" applyBorder="1" applyAlignment="1" applyProtection="1">
      <alignment horizontal="center" vertical="center"/>
      <protection locked="0"/>
    </xf>
    <xf numFmtId="3" fontId="19" fillId="3" borderId="71" xfId="0" applyNumberFormat="1" applyFont="1" applyFill="1" applyBorder="1" applyAlignment="1" applyProtection="1">
      <alignment horizontal="center" vertical="center"/>
      <protection locked="0"/>
    </xf>
    <xf numFmtId="3" fontId="19" fillId="0" borderId="65" xfId="0" applyNumberFormat="1" applyFont="1" applyFill="1" applyBorder="1" applyAlignment="1" applyProtection="1">
      <alignment horizontal="center" vertical="center"/>
    </xf>
    <xf numFmtId="3" fontId="19" fillId="0" borderId="66" xfId="0" applyNumberFormat="1" applyFont="1" applyFill="1" applyBorder="1" applyAlignment="1" applyProtection="1">
      <alignment horizontal="center" vertical="center"/>
    </xf>
    <xf numFmtId="3" fontId="19" fillId="0" borderId="67" xfId="0" applyNumberFormat="1" applyFont="1" applyFill="1" applyBorder="1" applyAlignment="1" applyProtection="1">
      <alignment horizontal="center" vertical="center"/>
    </xf>
    <xf numFmtId="167" fontId="74" fillId="0" borderId="0" xfId="7" applyNumberFormat="1" applyFont="1" applyFill="1" applyBorder="1" applyAlignment="1" applyProtection="1">
      <protection locked="0"/>
    </xf>
    <xf numFmtId="0" fontId="75" fillId="0" borderId="0" xfId="0" applyFont="1" applyFill="1" applyBorder="1" applyAlignment="1"/>
    <xf numFmtId="0" fontId="76" fillId="0" borderId="0" xfId="0" applyFont="1" applyFill="1" applyBorder="1" applyAlignment="1">
      <alignment vertical="center"/>
    </xf>
    <xf numFmtId="0" fontId="76" fillId="0" borderId="0" xfId="0" applyFont="1" applyFill="1" applyBorder="1" applyProtection="1"/>
    <xf numFmtId="0" fontId="76" fillId="0" borderId="0" xfId="0" applyFont="1" applyFill="1" applyBorder="1" applyAlignment="1">
      <alignment horizontal="right" vertical="center"/>
    </xf>
    <xf numFmtId="0" fontId="77" fillId="0" borderId="0" xfId="0" applyFont="1" applyFill="1" applyBorder="1" applyAlignment="1" applyProtection="1">
      <alignment vertical="center"/>
      <protection locked="0"/>
    </xf>
    <xf numFmtId="0" fontId="78" fillId="0" borderId="0" xfId="0" applyFont="1" applyFill="1" applyBorder="1" applyAlignment="1">
      <alignment vertical="center" wrapText="1"/>
    </xf>
    <xf numFmtId="0" fontId="62" fillId="0" borderId="0" xfId="0" applyFont="1" applyFill="1" applyBorder="1" applyAlignment="1"/>
    <xf numFmtId="0" fontId="78" fillId="0" borderId="0" xfId="0" applyFont="1" applyFill="1" applyBorder="1" applyAlignment="1">
      <alignment horizontal="center" wrapText="1"/>
    </xf>
    <xf numFmtId="0" fontId="62" fillId="0" borderId="0" xfId="0" applyFont="1" applyFill="1" applyBorder="1" applyAlignment="1" applyProtection="1">
      <alignment horizontal="left" vertical="center" wrapText="1"/>
      <protection locked="0"/>
    </xf>
    <xf numFmtId="0" fontId="62" fillId="0" borderId="0" xfId="0" applyFont="1" applyFill="1" applyBorder="1" applyAlignment="1" applyProtection="1">
      <alignment vertical="center" wrapText="1"/>
      <protection locked="0"/>
    </xf>
    <xf numFmtId="0" fontId="62" fillId="0" borderId="0" xfId="0" applyFont="1" applyFill="1" applyBorder="1" applyAlignment="1">
      <alignment horizontal="left"/>
    </xf>
    <xf numFmtId="0" fontId="78" fillId="0" borderId="0" xfId="0" applyFont="1" applyFill="1" applyBorder="1" applyAlignment="1">
      <alignment wrapText="1"/>
    </xf>
    <xf numFmtId="0" fontId="78" fillId="0" borderId="0" xfId="0" applyFont="1" applyFill="1" applyBorder="1" applyAlignment="1">
      <alignment horizontal="left" vertical="center"/>
    </xf>
    <xf numFmtId="0" fontId="62" fillId="0" borderId="0" xfId="0" applyFont="1" applyFill="1" applyBorder="1" applyAlignment="1">
      <alignment vertical="center"/>
    </xf>
    <xf numFmtId="0" fontId="62" fillId="0" borderId="0" xfId="0" applyFont="1" applyFill="1" applyBorder="1" applyAlignment="1" applyProtection="1">
      <alignment vertical="center"/>
    </xf>
    <xf numFmtId="164" fontId="62" fillId="0" borderId="0" xfId="0" applyNumberFormat="1" applyFont="1" applyFill="1" applyBorder="1" applyAlignment="1" applyProtection="1">
      <alignment horizontal="left" vertical="center" wrapText="1"/>
      <protection locked="0"/>
    </xf>
    <xf numFmtId="164" fontId="62" fillId="0" borderId="0" xfId="0" applyNumberFormat="1" applyFont="1" applyFill="1" applyBorder="1" applyAlignment="1" applyProtection="1">
      <alignment vertical="center" wrapText="1"/>
      <protection locked="0"/>
    </xf>
    <xf numFmtId="0" fontId="62" fillId="0" borderId="0" xfId="0" applyFont="1" applyFill="1" applyBorder="1" applyAlignment="1">
      <alignment horizontal="center" vertical="center"/>
    </xf>
    <xf numFmtId="164" fontId="62" fillId="0" borderId="0" xfId="0" applyNumberFormat="1" applyFont="1" applyFill="1" applyBorder="1" applyAlignment="1" applyProtection="1">
      <alignment vertical="center"/>
      <protection locked="0"/>
    </xf>
    <xf numFmtId="0" fontId="62" fillId="0" borderId="0" xfId="1" applyFont="1" applyFill="1" applyBorder="1" applyAlignment="1">
      <alignment horizontal="left" vertical="center"/>
    </xf>
    <xf numFmtId="0" fontId="62" fillId="0" borderId="0" xfId="1" applyFont="1" applyFill="1" applyBorder="1" applyAlignment="1" applyProtection="1">
      <alignment horizontal="center" vertical="center"/>
      <protection locked="0"/>
    </xf>
    <xf numFmtId="0" fontId="62" fillId="0" borderId="0" xfId="0" applyFont="1" applyFill="1" applyBorder="1" applyAlignment="1" applyProtection="1">
      <alignment horizontal="center" vertical="center"/>
      <protection locked="0"/>
    </xf>
    <xf numFmtId="0" fontId="62" fillId="0" borderId="0" xfId="0" applyFont="1" applyFill="1" applyBorder="1" applyAlignment="1" applyProtection="1">
      <alignment horizontal="left" vertical="center"/>
      <protection locked="0"/>
    </xf>
    <xf numFmtId="0" fontId="62" fillId="0" borderId="0" xfId="0" applyFont="1" applyFill="1" applyBorder="1" applyAlignment="1" applyProtection="1">
      <alignment vertical="center"/>
      <protection locked="0"/>
    </xf>
    <xf numFmtId="0" fontId="62" fillId="0" borderId="0" xfId="0" applyFont="1" applyFill="1" applyBorder="1" applyAlignment="1">
      <alignment horizontal="left" vertical="center"/>
    </xf>
    <xf numFmtId="168" fontId="62" fillId="0" borderId="0" xfId="0" applyNumberFormat="1" applyFont="1" applyFill="1" applyBorder="1" applyAlignment="1" applyProtection="1">
      <alignment vertical="center"/>
      <protection locked="0"/>
    </xf>
    <xf numFmtId="0" fontId="81" fillId="0" borderId="0" xfId="1" applyFont="1" applyFill="1" applyBorder="1" applyAlignment="1" applyProtection="1">
      <alignment vertical="center"/>
    </xf>
    <xf numFmtId="0" fontId="81" fillId="0" borderId="0" xfId="0" applyFont="1" applyFill="1" applyBorder="1" applyAlignment="1">
      <alignment vertical="center"/>
    </xf>
    <xf numFmtId="0" fontId="76" fillId="0" borderId="0" xfId="1" applyFont="1" applyFill="1" applyBorder="1" applyAlignment="1">
      <alignment horizontal="center" vertical="center"/>
    </xf>
    <xf numFmtId="0" fontId="76" fillId="0" borderId="0" xfId="0" applyFont="1" applyFill="1" applyBorder="1" applyAlignment="1">
      <alignment horizontal="center" vertical="center"/>
    </xf>
    <xf numFmtId="0" fontId="76" fillId="0" borderId="0" xfId="1" applyFont="1" applyFill="1" applyBorder="1" applyAlignment="1">
      <alignment horizontal="left" vertical="center"/>
    </xf>
    <xf numFmtId="1" fontId="62" fillId="0" borderId="0" xfId="1" applyNumberFormat="1" applyFont="1" applyFill="1" applyBorder="1" applyAlignment="1" applyProtection="1">
      <alignment horizontal="center" vertical="center"/>
      <protection locked="0"/>
    </xf>
    <xf numFmtId="1" fontId="62" fillId="0" borderId="0" xfId="0" applyNumberFormat="1" applyFont="1" applyFill="1" applyBorder="1" applyAlignment="1">
      <alignment horizontal="center" vertical="center"/>
    </xf>
    <xf numFmtId="1" fontId="62" fillId="0" borderId="0" xfId="1" applyNumberFormat="1" applyFont="1" applyFill="1" applyBorder="1" applyAlignment="1" applyProtection="1">
      <alignment vertical="center"/>
      <protection locked="0"/>
    </xf>
    <xf numFmtId="0" fontId="62" fillId="0" borderId="0" xfId="1" applyFont="1" applyFill="1" applyBorder="1" applyAlignment="1" applyProtection="1">
      <alignment vertical="center"/>
      <protection locked="0"/>
    </xf>
    <xf numFmtId="0" fontId="62" fillId="0" borderId="0" xfId="0" applyFont="1" applyFill="1" applyBorder="1" applyAlignment="1" applyProtection="1">
      <alignment vertical="center" wrapText="1"/>
    </xf>
    <xf numFmtId="0" fontId="62" fillId="0" borderId="0" xfId="1" applyFont="1" applyFill="1" applyBorder="1" applyAlignment="1">
      <alignment vertical="center"/>
    </xf>
    <xf numFmtId="1" fontId="62" fillId="0" borderId="0" xfId="1" applyNumberFormat="1" applyFont="1" applyFill="1" applyBorder="1" applyAlignment="1" applyProtection="1">
      <alignment horizontal="center" vertical="center"/>
    </xf>
    <xf numFmtId="1" fontId="72" fillId="0" borderId="0" xfId="0" applyNumberFormat="1" applyFont="1" applyFill="1" applyBorder="1" applyAlignment="1">
      <alignment horizontal="center" vertical="center"/>
    </xf>
    <xf numFmtId="1" fontId="62" fillId="0" borderId="0" xfId="1" applyNumberFormat="1" applyFont="1" applyFill="1" applyBorder="1" applyAlignment="1" applyProtection="1">
      <alignment vertical="center"/>
    </xf>
    <xf numFmtId="164" fontId="62" fillId="0" borderId="0" xfId="1" applyNumberFormat="1" applyFont="1" applyFill="1" applyBorder="1" applyAlignment="1" applyProtection="1">
      <alignment vertical="center"/>
      <protection locked="0"/>
    </xf>
    <xf numFmtId="0" fontId="72" fillId="0" borderId="0" xfId="0" applyFont="1" applyFill="1" applyBorder="1" applyAlignment="1">
      <alignment horizontal="center" vertical="center"/>
    </xf>
    <xf numFmtId="3" fontId="72" fillId="0" borderId="0" xfId="0" applyNumberFormat="1" applyFont="1" applyFill="1" applyBorder="1" applyAlignment="1">
      <alignment horizontal="center" vertical="center"/>
    </xf>
    <xf numFmtId="3" fontId="62" fillId="0" borderId="0" xfId="0" applyNumberFormat="1" applyFont="1" applyFill="1" applyBorder="1" applyAlignment="1" applyProtection="1">
      <alignment horizontal="center" vertical="center"/>
      <protection locked="0"/>
    </xf>
    <xf numFmtId="3" fontId="72" fillId="0" borderId="0" xfId="0" applyNumberFormat="1" applyFont="1" applyFill="1" applyBorder="1" applyAlignment="1" applyProtection="1">
      <alignment horizontal="center" vertical="center"/>
    </xf>
    <xf numFmtId="0" fontId="77" fillId="0" borderId="0" xfId="0" applyFont="1" applyFill="1" applyBorder="1" applyAlignment="1">
      <alignment vertical="center"/>
    </xf>
    <xf numFmtId="0" fontId="62" fillId="0" borderId="0" xfId="0" applyFont="1" applyFill="1" applyBorder="1" applyProtection="1"/>
    <xf numFmtId="0" fontId="72" fillId="0" borderId="0" xfId="0" applyFont="1" applyFill="1" applyBorder="1" applyAlignment="1">
      <alignment vertical="center" wrapText="1"/>
    </xf>
    <xf numFmtId="0" fontId="72" fillId="0" borderId="0" xfId="0" applyFont="1" applyFill="1" applyBorder="1" applyAlignment="1"/>
    <xf numFmtId="0" fontId="72" fillId="0" borderId="0" xfId="0" applyFont="1" applyFill="1" applyBorder="1"/>
    <xf numFmtId="0" fontId="72" fillId="0" borderId="0" xfId="0" applyFont="1" applyFill="1" applyBorder="1" applyAlignment="1">
      <alignment horizontal="center"/>
    </xf>
    <xf numFmtId="0" fontId="72" fillId="0" borderId="0" xfId="0" quotePrefix="1" applyFont="1" applyFill="1" applyBorder="1"/>
    <xf numFmtId="0" fontId="72" fillId="0" borderId="0" xfId="0" quotePrefix="1" applyFont="1" applyFill="1" applyBorder="1" applyAlignment="1">
      <alignment horizontal="center"/>
    </xf>
    <xf numFmtId="0" fontId="62" fillId="0" borderId="0" xfId="0" applyFont="1" applyFill="1" applyBorder="1"/>
    <xf numFmtId="0" fontId="62" fillId="0" borderId="0" xfId="0" applyFont="1" applyFill="1" applyBorder="1" applyAlignment="1">
      <alignment horizontal="center"/>
    </xf>
    <xf numFmtId="165" fontId="62" fillId="0" borderId="0" xfId="0" applyNumberFormat="1" applyFont="1" applyFill="1" applyBorder="1" applyAlignment="1">
      <alignment horizontal="center" vertical="center"/>
    </xf>
    <xf numFmtId="0" fontId="72" fillId="0" borderId="0" xfId="0" applyFont="1" applyFill="1" applyBorder="1" applyAlignment="1">
      <alignment vertical="top" wrapText="1"/>
    </xf>
    <xf numFmtId="0" fontId="72" fillId="0" borderId="0" xfId="0" quotePrefix="1" applyFont="1" applyFill="1" applyBorder="1" applyAlignment="1">
      <alignment horizontal="center" vertical="center"/>
    </xf>
    <xf numFmtId="6" fontId="62" fillId="0" borderId="0" xfId="0" applyNumberFormat="1" applyFont="1" applyFill="1" applyBorder="1" applyAlignment="1">
      <alignment horizontal="center" vertical="center"/>
    </xf>
    <xf numFmtId="0" fontId="72" fillId="0" borderId="0" xfId="0" applyFont="1" applyFill="1" applyBorder="1" applyAlignment="1">
      <alignment vertical="center"/>
    </xf>
    <xf numFmtId="165" fontId="62" fillId="0" borderId="0" xfId="0" applyNumberFormat="1" applyFont="1" applyFill="1" applyBorder="1" applyAlignment="1" applyProtection="1">
      <alignment horizontal="center" vertical="center"/>
      <protection locked="0"/>
    </xf>
    <xf numFmtId="0" fontId="83" fillId="0" borderId="0" xfId="0" applyFont="1" applyFill="1" applyBorder="1" applyAlignment="1">
      <alignment vertical="center"/>
    </xf>
    <xf numFmtId="0" fontId="77" fillId="0" borderId="0" xfId="0" applyFont="1" applyFill="1" applyBorder="1" applyAlignment="1"/>
    <xf numFmtId="0" fontId="72" fillId="0" borderId="0" xfId="0" applyFont="1" applyFill="1" applyBorder="1" applyAlignment="1">
      <alignment horizontal="center" vertical="center" wrapText="1"/>
    </xf>
    <xf numFmtId="0" fontId="76" fillId="0" borderId="0" xfId="0" applyFont="1" applyFill="1" applyBorder="1" applyAlignment="1" applyProtection="1">
      <alignment vertical="center"/>
    </xf>
    <xf numFmtId="0" fontId="76" fillId="0" borderId="0" xfId="0" applyFont="1" applyFill="1" applyBorder="1" applyAlignment="1">
      <alignment vertical="center" wrapText="1"/>
    </xf>
    <xf numFmtId="0" fontId="85" fillId="0" borderId="0" xfId="0" applyFont="1" applyFill="1" applyBorder="1" applyAlignment="1"/>
    <xf numFmtId="0" fontId="85" fillId="0" borderId="0" xfId="0" applyFont="1" applyFill="1" applyBorder="1" applyAlignment="1">
      <alignment wrapText="1"/>
    </xf>
    <xf numFmtId="3" fontId="74" fillId="0" borderId="0" xfId="0" applyNumberFormat="1" applyFont="1" applyFill="1" applyBorder="1" applyAlignment="1" applyProtection="1"/>
    <xf numFmtId="0" fontId="85" fillId="0" borderId="0" xfId="0" applyFont="1" applyFill="1" applyBorder="1" applyAlignment="1">
      <alignment horizontal="left" wrapText="1"/>
    </xf>
    <xf numFmtId="3" fontId="85" fillId="0" borderId="0" xfId="0" applyNumberFormat="1" applyFont="1" applyFill="1" applyBorder="1" applyAlignment="1" applyProtection="1">
      <alignment horizontal="left"/>
    </xf>
    <xf numFmtId="0" fontId="74" fillId="0" borderId="0" xfId="0" applyFont="1" applyFill="1" applyBorder="1" applyAlignment="1">
      <alignment vertical="center"/>
    </xf>
    <xf numFmtId="0" fontId="85" fillId="0" borderId="0" xfId="0" applyFont="1" applyFill="1" applyBorder="1" applyAlignment="1">
      <alignment vertical="center" wrapText="1"/>
    </xf>
    <xf numFmtId="0" fontId="76" fillId="0" borderId="0" xfId="0" applyFont="1" applyFill="1" applyBorder="1" applyAlignment="1">
      <alignment horizontal="left" vertical="center" wrapText="1"/>
    </xf>
    <xf numFmtId="0" fontId="77" fillId="0" borderId="0" xfId="0" applyFont="1" applyFill="1" applyBorder="1" applyAlignment="1">
      <alignment horizontal="right" wrapText="1"/>
    </xf>
    <xf numFmtId="3" fontId="75" fillId="0" borderId="0" xfId="0" applyNumberFormat="1" applyFont="1" applyFill="1" applyBorder="1" applyAlignment="1" applyProtection="1">
      <protection locked="0"/>
    </xf>
    <xf numFmtId="0" fontId="82" fillId="0" borderId="0" xfId="0" applyFont="1" applyFill="1" applyBorder="1" applyAlignment="1" applyProtection="1">
      <alignment vertical="top" wrapText="1"/>
      <protection locked="0"/>
    </xf>
    <xf numFmtId="0" fontId="76" fillId="0" borderId="0" xfId="0" applyFont="1" applyFill="1" applyBorder="1"/>
    <xf numFmtId="0" fontId="76" fillId="0" borderId="0" xfId="0" applyFont="1" applyFill="1" applyBorder="1" applyAlignment="1">
      <alignment horizontal="center" vertical="top"/>
    </xf>
    <xf numFmtId="0" fontId="76" fillId="0" borderId="0" xfId="0" applyFont="1" applyFill="1" applyBorder="1" applyAlignment="1">
      <alignment horizontal="center"/>
    </xf>
    <xf numFmtId="0" fontId="74" fillId="0" borderId="0" xfId="0" applyFont="1" applyFill="1" applyBorder="1" applyAlignment="1">
      <alignment vertical="top"/>
    </xf>
    <xf numFmtId="0" fontId="75" fillId="0" borderId="0" xfId="3" applyFont="1" applyFill="1" applyBorder="1" applyAlignment="1" applyProtection="1">
      <alignment horizontal="left" vertical="center"/>
    </xf>
    <xf numFmtId="0" fontId="86" fillId="0" borderId="0" xfId="3" applyFont="1" applyFill="1" applyBorder="1" applyAlignment="1" applyProtection="1"/>
    <xf numFmtId="0" fontId="86" fillId="0" borderId="0" xfId="3" applyFont="1" applyFill="1" applyBorder="1" applyAlignment="1" applyProtection="1">
      <alignment wrapText="1"/>
    </xf>
    <xf numFmtId="0" fontId="87" fillId="0" borderId="0" xfId="3" applyFont="1" applyFill="1" applyBorder="1" applyAlignment="1" applyProtection="1">
      <alignment horizontal="left" vertical="center"/>
    </xf>
    <xf numFmtId="0" fontId="86" fillId="0" borderId="0" xfId="3" applyFont="1" applyFill="1" applyBorder="1" applyProtection="1"/>
    <xf numFmtId="0" fontId="86" fillId="0" borderId="0" xfId="3" applyFont="1" applyFill="1" applyBorder="1" applyAlignment="1" applyProtection="1">
      <alignment vertical="top"/>
    </xf>
    <xf numFmtId="0" fontId="86" fillId="0" borderId="0" xfId="3" applyFont="1" applyFill="1" applyBorder="1" applyAlignment="1" applyProtection="1">
      <alignment vertical="top" wrapText="1"/>
    </xf>
    <xf numFmtId="0" fontId="88" fillId="0" borderId="0" xfId="3" applyFont="1" applyFill="1" applyBorder="1" applyAlignment="1" applyProtection="1">
      <alignment horizontal="left"/>
    </xf>
    <xf numFmtId="0" fontId="87" fillId="0" borderId="0" xfId="3" applyFont="1" applyFill="1" applyBorder="1" applyAlignment="1" applyProtection="1"/>
    <xf numFmtId="0" fontId="86" fillId="0" borderId="0" xfId="3" applyFont="1" applyFill="1" applyBorder="1" applyAlignment="1" applyProtection="1">
      <alignment horizontal="left" vertical="top" wrapText="1"/>
      <protection locked="0"/>
    </xf>
    <xf numFmtId="0" fontId="86" fillId="0" borderId="0" xfId="3" applyFont="1" applyFill="1" applyBorder="1" applyAlignment="1" applyProtection="1">
      <alignment vertical="top" wrapText="1"/>
      <protection locked="0"/>
    </xf>
    <xf numFmtId="0" fontId="86" fillId="0" borderId="0" xfId="1" applyFont="1" applyFill="1" applyBorder="1" applyAlignment="1" applyProtection="1">
      <alignment vertical="center"/>
    </xf>
    <xf numFmtId="0" fontId="86" fillId="0" borderId="0" xfId="1" applyFont="1" applyFill="1" applyBorder="1" applyAlignment="1" applyProtection="1">
      <alignment horizontal="left" vertical="center"/>
    </xf>
    <xf numFmtId="0" fontId="86" fillId="0" borderId="0" xfId="3" applyFont="1" applyFill="1" applyBorder="1" applyAlignment="1" applyProtection="1">
      <alignment vertical="center"/>
    </xf>
    <xf numFmtId="168" fontId="86" fillId="0" borderId="0" xfId="3" applyNumberFormat="1" applyFont="1" applyFill="1" applyBorder="1" applyAlignment="1" applyProtection="1">
      <alignment vertical="center"/>
    </xf>
    <xf numFmtId="0" fontId="86" fillId="0" borderId="0" xfId="3" applyFont="1" applyFill="1" applyBorder="1" applyAlignment="1" applyProtection="1">
      <alignment horizontal="left" vertical="center"/>
    </xf>
    <xf numFmtId="0" fontId="86" fillId="0" borderId="0" xfId="3" applyFont="1" applyFill="1" applyBorder="1" applyAlignment="1" applyProtection="1">
      <alignment horizontal="right" vertical="center"/>
    </xf>
    <xf numFmtId="0" fontId="86" fillId="0" borderId="0" xfId="3" applyFont="1" applyFill="1" applyBorder="1" applyAlignment="1"/>
    <xf numFmtId="0" fontId="77" fillId="0" borderId="0" xfId="3" applyFont="1" applyFill="1" applyBorder="1" applyAlignment="1"/>
    <xf numFmtId="0" fontId="86" fillId="0" borderId="0" xfId="3" applyFont="1" applyFill="1" applyBorder="1" applyAlignment="1">
      <alignment vertical="top"/>
    </xf>
    <xf numFmtId="0" fontId="85" fillId="0" borderId="0" xfId="3" applyFont="1" applyFill="1" applyBorder="1" applyAlignment="1"/>
    <xf numFmtId="0" fontId="62" fillId="0" borderId="0" xfId="1" applyFont="1" applyFill="1" applyBorder="1" applyAlignment="1" applyProtection="1">
      <alignment vertical="center"/>
    </xf>
    <xf numFmtId="0" fontId="62" fillId="0" borderId="0" xfId="1" applyFont="1" applyFill="1" applyBorder="1" applyAlignment="1">
      <alignment horizontal="center" vertical="center"/>
    </xf>
    <xf numFmtId="0" fontId="62" fillId="0" borderId="0" xfId="1" applyFont="1" applyFill="1" applyBorder="1" applyAlignment="1" applyProtection="1">
      <alignment horizontal="center" vertical="center"/>
    </xf>
    <xf numFmtId="168" fontId="62" fillId="0" borderId="0" xfId="3" applyNumberFormat="1" applyFont="1" applyFill="1" applyBorder="1" applyAlignment="1" applyProtection="1">
      <alignment horizontal="center" vertical="center"/>
      <protection locked="0"/>
    </xf>
    <xf numFmtId="0" fontId="62" fillId="0" borderId="0" xfId="3" applyFont="1" applyFill="1" applyBorder="1" applyAlignment="1" applyProtection="1">
      <alignment horizontal="center" vertical="center"/>
    </xf>
    <xf numFmtId="0" fontId="62" fillId="0" borderId="0" xfId="1" applyFont="1" applyFill="1" applyBorder="1" applyAlignment="1" applyProtection="1">
      <alignment horizontal="left" vertical="center"/>
    </xf>
    <xf numFmtId="3" fontId="62" fillId="0" borderId="0" xfId="0" applyNumberFormat="1" applyFont="1" applyFill="1" applyBorder="1" applyAlignment="1" applyProtection="1">
      <alignment horizontal="center" vertical="center"/>
    </xf>
    <xf numFmtId="164" fontId="62" fillId="0" borderId="0" xfId="1" applyNumberFormat="1" applyFont="1" applyFill="1" applyBorder="1" applyAlignment="1" applyProtection="1">
      <alignment vertical="center"/>
    </xf>
    <xf numFmtId="1" fontId="62" fillId="0" borderId="0" xfId="0" applyNumberFormat="1" applyFont="1" applyFill="1" applyBorder="1" applyAlignment="1">
      <alignment vertical="center"/>
    </xf>
    <xf numFmtId="0" fontId="76" fillId="0" borderId="0" xfId="3" applyFont="1" applyFill="1" applyBorder="1" applyAlignment="1">
      <alignment vertical="center"/>
    </xf>
    <xf numFmtId="1" fontId="72" fillId="0" borderId="0" xfId="0" applyNumberFormat="1" applyFont="1" applyFill="1" applyBorder="1" applyAlignment="1">
      <alignment vertical="center"/>
    </xf>
    <xf numFmtId="0" fontId="62" fillId="0" borderId="0" xfId="0" applyFont="1" applyFill="1" applyBorder="1" applyAlignment="1" applyProtection="1">
      <alignment horizontal="center" vertical="center"/>
    </xf>
    <xf numFmtId="168" fontId="62" fillId="0" borderId="0" xfId="0" applyNumberFormat="1" applyFont="1" applyFill="1" applyBorder="1" applyAlignment="1" applyProtection="1">
      <alignment vertical="center"/>
    </xf>
    <xf numFmtId="0" fontId="62" fillId="0" borderId="0" xfId="3" applyFont="1" applyFill="1" applyBorder="1" applyAlignment="1">
      <alignment horizontal="left" vertical="center"/>
    </xf>
    <xf numFmtId="0" fontId="62" fillId="0" borderId="0" xfId="3" applyFont="1" applyFill="1" applyBorder="1" applyAlignment="1">
      <alignment vertical="center"/>
    </xf>
    <xf numFmtId="167" fontId="62" fillId="0" borderId="0" xfId="5" applyNumberFormat="1" applyFont="1" applyFill="1" applyBorder="1" applyAlignment="1">
      <alignment vertical="center"/>
    </xf>
    <xf numFmtId="1" fontId="62" fillId="0" borderId="0" xfId="1" applyNumberFormat="1" applyFont="1" applyFill="1" applyBorder="1" applyAlignment="1">
      <alignment horizontal="center" vertical="center"/>
    </xf>
    <xf numFmtId="0" fontId="86" fillId="0" borderId="0" xfId="3" applyFont="1" applyFill="1" applyBorder="1" applyAlignment="1">
      <alignment vertical="center"/>
    </xf>
    <xf numFmtId="0" fontId="77" fillId="0" borderId="0" xfId="3" applyFont="1" applyFill="1" applyBorder="1" applyAlignment="1">
      <alignment vertical="center"/>
    </xf>
    <xf numFmtId="0" fontId="75" fillId="0" borderId="0" xfId="1" applyFont="1" applyFill="1" applyBorder="1" applyAlignment="1">
      <alignment horizontal="left" vertical="center"/>
    </xf>
    <xf numFmtId="0" fontId="74" fillId="0" borderId="0" xfId="1" applyFont="1" applyFill="1" applyBorder="1" applyAlignment="1">
      <alignment horizontal="right"/>
    </xf>
    <xf numFmtId="3" fontId="74" fillId="0" borderId="0" xfId="1" applyNumberFormat="1" applyFont="1" applyFill="1" applyBorder="1" applyAlignment="1" applyProtection="1">
      <protection locked="0"/>
    </xf>
    <xf numFmtId="0" fontId="86" fillId="0" borderId="0" xfId="1" applyFont="1" applyFill="1" applyBorder="1" applyAlignment="1" applyProtection="1">
      <alignment vertical="center"/>
      <protection locked="0"/>
    </xf>
    <xf numFmtId="0" fontId="77" fillId="0" borderId="0" xfId="3" quotePrefix="1" applyFont="1" applyFill="1" applyBorder="1" applyAlignment="1">
      <alignment horizontal="right" vertical="top"/>
    </xf>
    <xf numFmtId="0" fontId="86" fillId="0" borderId="0" xfId="3" quotePrefix="1" applyFont="1" applyFill="1" applyBorder="1" applyAlignment="1"/>
    <xf numFmtId="3" fontId="77" fillId="0" borderId="0" xfId="3" applyNumberFormat="1" applyFont="1" applyFill="1" applyBorder="1" applyAlignment="1" applyProtection="1">
      <alignment vertical="top"/>
      <protection locked="0"/>
    </xf>
    <xf numFmtId="0" fontId="86" fillId="0" borderId="0" xfId="3" applyFont="1" applyFill="1" applyBorder="1" applyAlignment="1">
      <alignment horizontal="center" vertical="center"/>
    </xf>
    <xf numFmtId="0" fontId="86" fillId="0" borderId="0" xfId="3" quotePrefix="1" applyFont="1" applyFill="1" applyBorder="1" applyAlignment="1">
      <alignment horizontal="left"/>
    </xf>
    <xf numFmtId="0" fontId="86" fillId="0" borderId="0" xfId="3" quotePrefix="1" applyFont="1" applyFill="1" applyBorder="1" applyAlignment="1">
      <alignment horizontal="left" vertical="top"/>
    </xf>
    <xf numFmtId="0" fontId="86" fillId="0" borderId="0" xfId="3" applyFont="1" applyFill="1" applyBorder="1" applyAlignment="1">
      <alignment horizontal="left" vertical="top"/>
    </xf>
    <xf numFmtId="0" fontId="86" fillId="0" borderId="0" xfId="3" quotePrefix="1" applyFont="1" applyFill="1" applyBorder="1" applyAlignment="1" applyProtection="1">
      <alignment vertical="top"/>
      <protection locked="0"/>
    </xf>
    <xf numFmtId="0" fontId="86" fillId="0" borderId="0" xfId="3" applyNumberFormat="1" applyFont="1" applyFill="1" applyBorder="1" applyAlignment="1" applyProtection="1">
      <alignment horizontal="left" vertical="center"/>
    </xf>
    <xf numFmtId="49" fontId="88" fillId="0" borderId="0" xfId="3" applyNumberFormat="1" applyFont="1" applyFill="1" applyBorder="1" applyAlignment="1" applyProtection="1">
      <alignment vertical="center"/>
      <protection locked="0"/>
    </xf>
    <xf numFmtId="0" fontId="89" fillId="0" borderId="0" xfId="3" quotePrefix="1" applyFont="1" applyFill="1" applyBorder="1" applyAlignment="1">
      <alignment horizontal="right" vertical="top"/>
    </xf>
    <xf numFmtId="0" fontId="90" fillId="0" borderId="0" xfId="4" applyFont="1" applyFill="1" applyBorder="1" applyAlignment="1" applyProtection="1">
      <alignment vertical="top"/>
    </xf>
    <xf numFmtId="0" fontId="77" fillId="0" borderId="0" xfId="3" applyFont="1" applyFill="1" applyBorder="1" applyAlignment="1" applyProtection="1">
      <alignment vertical="top"/>
      <protection locked="0"/>
    </xf>
    <xf numFmtId="0" fontId="86" fillId="0" borderId="0" xfId="3" applyFont="1" applyFill="1" applyBorder="1" applyAlignment="1">
      <alignment horizontal="right" vertical="top"/>
    </xf>
    <xf numFmtId="0" fontId="75" fillId="0" borderId="0" xfId="1" applyFont="1" applyFill="1" applyBorder="1" applyAlignment="1">
      <alignment vertical="center"/>
    </xf>
    <xf numFmtId="0" fontId="86" fillId="0" borderId="0" xfId="3" applyFont="1" applyFill="1" applyBorder="1" applyAlignment="1" applyProtection="1">
      <alignment vertical="top"/>
      <protection locked="0"/>
    </xf>
    <xf numFmtId="0" fontId="76" fillId="0" borderId="0" xfId="1" applyFont="1" applyFill="1" applyBorder="1" applyAlignment="1"/>
    <xf numFmtId="0" fontId="75" fillId="0" borderId="0" xfId="1" applyFont="1" applyFill="1" applyBorder="1" applyAlignment="1"/>
    <xf numFmtId="0" fontId="87" fillId="0" borderId="0" xfId="1" applyFont="1" applyFill="1" applyBorder="1" applyAlignment="1"/>
    <xf numFmtId="0" fontId="87" fillId="0" borderId="0" xfId="3" applyFont="1" applyFill="1" applyBorder="1" applyAlignment="1"/>
    <xf numFmtId="0" fontId="87" fillId="0" borderId="0" xfId="1" applyFont="1" applyFill="1" applyBorder="1" applyAlignment="1">
      <alignment vertical="top"/>
    </xf>
    <xf numFmtId="0" fontId="87" fillId="0" borderId="0" xfId="1" applyFont="1" applyFill="1" applyBorder="1" applyAlignment="1">
      <alignment horizontal="justify"/>
    </xf>
    <xf numFmtId="0" fontId="87" fillId="0" borderId="0" xfId="3" applyFont="1" applyFill="1" applyBorder="1" applyAlignment="1">
      <alignment horizontal="justify"/>
    </xf>
    <xf numFmtId="0" fontId="93" fillId="0" borderId="0" xfId="3" applyFont="1" applyFill="1" applyBorder="1" applyAlignment="1">
      <alignment horizontal="justify" vertical="center"/>
    </xf>
    <xf numFmtId="0" fontId="87" fillId="0" borderId="0" xfId="1" applyFont="1" applyFill="1" applyBorder="1" applyAlignment="1">
      <alignment vertical="center"/>
    </xf>
    <xf numFmtId="0" fontId="87" fillId="0" borderId="0" xfId="3" applyFont="1" applyFill="1" applyBorder="1" applyAlignment="1">
      <alignment vertical="center"/>
    </xf>
    <xf numFmtId="0" fontId="86" fillId="0" borderId="0" xfId="1" applyFont="1" applyFill="1" applyBorder="1" applyAlignment="1">
      <alignment horizontal="left" vertical="top"/>
    </xf>
    <xf numFmtId="0" fontId="94" fillId="0" borderId="0" xfId="3" applyFont="1" applyFill="1" applyBorder="1" applyAlignment="1" applyProtection="1">
      <protection locked="0"/>
    </xf>
    <xf numFmtId="166" fontId="94" fillId="0" borderId="0" xfId="1" applyNumberFormat="1" applyFont="1" applyFill="1" applyBorder="1" applyAlignment="1" applyProtection="1">
      <protection locked="0"/>
    </xf>
    <xf numFmtId="0" fontId="77" fillId="0" borderId="0" xfId="1" applyFont="1" applyFill="1" applyBorder="1" applyAlignment="1"/>
    <xf numFmtId="0" fontId="86" fillId="0" borderId="0" xfId="1" applyFont="1" applyFill="1" applyBorder="1" applyAlignment="1"/>
    <xf numFmtId="0" fontId="94" fillId="0" borderId="0" xfId="1" applyFont="1" applyFill="1" applyBorder="1" applyAlignment="1" applyProtection="1">
      <protection locked="0"/>
    </xf>
    <xf numFmtId="0" fontId="74" fillId="0" borderId="0" xfId="3" applyFont="1" applyFill="1" applyBorder="1" applyAlignment="1"/>
    <xf numFmtId="0" fontId="86" fillId="0" borderId="0" xfId="3" quotePrefix="1" applyFont="1" applyFill="1" applyBorder="1" applyAlignment="1">
      <alignment vertical="center"/>
    </xf>
    <xf numFmtId="3" fontId="77" fillId="0" borderId="0" xfId="3" applyNumberFormat="1" applyFont="1" applyFill="1" applyBorder="1" applyAlignment="1" applyProtection="1">
      <alignment vertical="center"/>
      <protection locked="0"/>
    </xf>
    <xf numFmtId="0" fontId="91" fillId="0" borderId="0" xfId="1" applyFont="1" applyFill="1" applyBorder="1" applyAlignment="1"/>
    <xf numFmtId="0" fontId="77" fillId="0" borderId="0" xfId="3" applyFont="1" applyFill="1" applyBorder="1" applyAlignment="1">
      <alignment horizontal="left"/>
    </xf>
    <xf numFmtId="0" fontId="72" fillId="0" borderId="0" xfId="3" applyFont="1" applyFill="1" applyBorder="1" applyAlignment="1">
      <alignment vertical="center"/>
    </xf>
    <xf numFmtId="0" fontId="72" fillId="0" borderId="0" xfId="3" applyFont="1" applyFill="1" applyBorder="1" applyAlignment="1">
      <alignment horizontal="left"/>
    </xf>
    <xf numFmtId="0" fontId="62" fillId="0" borderId="0" xfId="3" applyFont="1" applyFill="1" applyBorder="1" applyAlignment="1"/>
    <xf numFmtId="0" fontId="62" fillId="0" borderId="0" xfId="3" applyFont="1" applyFill="1" applyBorder="1" applyAlignment="1">
      <alignment horizontal="justify" vertical="top"/>
    </xf>
    <xf numFmtId="169" fontId="62" fillId="0" borderId="0" xfId="3" applyNumberFormat="1" applyFont="1" applyFill="1" applyBorder="1" applyAlignment="1">
      <alignment horizontal="center" vertical="center"/>
    </xf>
    <xf numFmtId="0" fontId="62" fillId="0" borderId="0" xfId="3" applyFont="1" applyFill="1" applyBorder="1" applyAlignment="1">
      <alignment horizontal="justify" vertical="center"/>
    </xf>
    <xf numFmtId="9" fontId="62" fillId="0" borderId="0" xfId="3" applyNumberFormat="1" applyFont="1" applyFill="1" applyBorder="1" applyAlignment="1">
      <alignment horizontal="center" vertical="center"/>
    </xf>
    <xf numFmtId="170" fontId="74" fillId="0" borderId="0" xfId="1" applyNumberFormat="1" applyFont="1" applyFill="1" applyBorder="1" applyAlignment="1" applyProtection="1">
      <alignment vertical="center"/>
      <protection locked="0"/>
    </xf>
    <xf numFmtId="0" fontId="62" fillId="0" borderId="0" xfId="3" applyFont="1" applyFill="1" applyBorder="1" applyAlignment="1">
      <alignment horizontal="left" vertical="top"/>
    </xf>
    <xf numFmtId="0" fontId="62" fillId="0" borderId="0" xfId="3" applyFont="1" applyFill="1" applyBorder="1" applyAlignment="1">
      <alignment vertical="top"/>
    </xf>
    <xf numFmtId="0" fontId="77" fillId="0" borderId="0" xfId="3" applyFont="1" applyFill="1" applyBorder="1" applyAlignment="1">
      <alignment horizontal="left" vertical="top"/>
    </xf>
    <xf numFmtId="0" fontId="72" fillId="0" borderId="0" xfId="3" applyFont="1" applyFill="1" applyBorder="1" applyAlignment="1">
      <alignment vertical="top"/>
    </xf>
    <xf numFmtId="0" fontId="62" fillId="0" borderId="0" xfId="3" applyFont="1" applyFill="1" applyBorder="1" applyAlignment="1">
      <alignment horizontal="right" vertical="top"/>
    </xf>
    <xf numFmtId="0" fontId="83" fillId="0" borderId="0" xfId="3" applyFont="1" applyFill="1" applyBorder="1" applyAlignment="1">
      <alignment vertical="center"/>
    </xf>
    <xf numFmtId="0" fontId="72" fillId="0" borderId="0" xfId="3" quotePrefix="1" applyFont="1" applyFill="1" applyBorder="1" applyAlignment="1">
      <alignment horizontal="right" vertical="top"/>
    </xf>
    <xf numFmtId="0" fontId="72" fillId="0" borderId="0" xfId="3" quotePrefix="1" applyFont="1" applyFill="1" applyBorder="1" applyAlignment="1">
      <alignment horizontal="left" vertical="top"/>
    </xf>
    <xf numFmtId="0" fontId="86" fillId="0" borderId="0" xfId="3" applyFont="1" applyFill="1" applyBorder="1" applyAlignment="1">
      <alignment horizontal="justify" vertical="top"/>
    </xf>
    <xf numFmtId="0" fontId="62" fillId="0" borderId="0" xfId="3" applyFont="1" applyFill="1" applyBorder="1" applyAlignment="1" applyProtection="1">
      <alignment vertical="top"/>
      <protection locked="0"/>
    </xf>
    <xf numFmtId="169" fontId="62" fillId="0" borderId="0" xfId="3" applyNumberFormat="1" applyFont="1" applyFill="1" applyBorder="1" applyAlignment="1" applyProtection="1">
      <alignment vertical="center"/>
      <protection locked="0"/>
    </xf>
    <xf numFmtId="0" fontId="62" fillId="0" borderId="0" xfId="3" applyFont="1" applyFill="1" applyBorder="1" applyAlignment="1">
      <alignment horizontal="right" vertical="center"/>
    </xf>
    <xf numFmtId="167" fontId="62" fillId="0" borderId="0" xfId="3" applyNumberFormat="1" applyFont="1" applyFill="1" applyBorder="1" applyAlignment="1" applyProtection="1">
      <alignment vertical="center"/>
      <protection locked="0"/>
    </xf>
    <xf numFmtId="9" fontId="62" fillId="0" borderId="0" xfId="3" applyNumberFormat="1" applyFont="1" applyFill="1" applyBorder="1" applyAlignment="1" applyProtection="1">
      <alignment vertical="center"/>
      <protection locked="0"/>
    </xf>
    <xf numFmtId="0" fontId="85" fillId="0" borderId="0" xfId="3" applyFont="1" applyFill="1" applyBorder="1" applyAlignment="1">
      <alignment vertical="center"/>
    </xf>
    <xf numFmtId="0" fontId="77" fillId="0" borderId="0" xfId="3" applyFont="1" applyFill="1" applyBorder="1" applyAlignment="1">
      <alignment vertical="top"/>
    </xf>
    <xf numFmtId="0" fontId="72" fillId="0" borderId="0" xfId="3" applyFont="1" applyFill="1" applyBorder="1" applyAlignment="1">
      <alignment horizontal="right" vertical="center"/>
    </xf>
    <xf numFmtId="169" fontId="62" fillId="0" borderId="0" xfId="3" applyNumberFormat="1" applyFont="1" applyFill="1" applyBorder="1" applyAlignment="1">
      <alignment vertical="center"/>
    </xf>
    <xf numFmtId="9" fontId="62" fillId="0" borderId="0" xfId="3" applyNumberFormat="1" applyFont="1" applyFill="1" applyBorder="1" applyAlignment="1">
      <alignment vertical="center"/>
    </xf>
    <xf numFmtId="3" fontId="77" fillId="0" borderId="0" xfId="1" applyNumberFormat="1" applyFont="1" applyFill="1" applyBorder="1" applyAlignment="1" applyProtection="1">
      <protection locked="0"/>
    </xf>
    <xf numFmtId="3" fontId="95" fillId="0" borderId="0" xfId="1" applyNumberFormat="1" applyFont="1" applyFill="1" applyBorder="1" applyAlignment="1" applyProtection="1">
      <alignment vertical="top"/>
    </xf>
    <xf numFmtId="0" fontId="75" fillId="0" borderId="0" xfId="3" applyFont="1" applyFill="1" applyBorder="1" applyAlignment="1">
      <alignment horizontal="center" vertical="center"/>
    </xf>
    <xf numFmtId="3" fontId="76" fillId="0" borderId="0" xfId="1" applyNumberFormat="1" applyFont="1" applyFill="1" applyBorder="1" applyAlignment="1" applyProtection="1">
      <alignment vertical="top"/>
      <protection locked="0"/>
    </xf>
    <xf numFmtId="0" fontId="86" fillId="0" borderId="0" xfId="1" applyFont="1" applyFill="1" applyBorder="1" applyAlignment="1">
      <alignment vertical="top"/>
    </xf>
    <xf numFmtId="0" fontId="86" fillId="0" borderId="0" xfId="1" applyFont="1" applyFill="1" applyBorder="1" applyAlignment="1">
      <alignment vertical="center"/>
    </xf>
    <xf numFmtId="0" fontId="86" fillId="0" borderId="0" xfId="1" applyFont="1" applyFill="1" applyBorder="1" applyAlignment="1">
      <alignment horizontal="left" vertical="center"/>
    </xf>
    <xf numFmtId="0" fontId="87" fillId="0" borderId="0" xfId="1" applyFont="1" applyFill="1" applyBorder="1" applyAlignment="1">
      <alignment horizontal="left" vertical="center"/>
    </xf>
    <xf numFmtId="0" fontId="76" fillId="0" borderId="0" xfId="0" applyFont="1" applyFill="1" applyBorder="1" applyAlignment="1" applyProtection="1">
      <alignment horizontal="center" vertical="top"/>
    </xf>
    <xf numFmtId="0" fontId="76" fillId="0" borderId="0" xfId="0" applyFont="1" applyFill="1" applyBorder="1" applyAlignment="1" applyProtection="1">
      <alignment horizontal="center"/>
    </xf>
    <xf numFmtId="0" fontId="20" fillId="0" borderId="0" xfId="0" applyFont="1" applyProtection="1"/>
    <xf numFmtId="0" fontId="21" fillId="0" borderId="0" xfId="0" applyFont="1" applyAlignment="1" applyProtection="1"/>
    <xf numFmtId="0" fontId="20" fillId="0" borderId="0" xfId="0" applyFont="1" applyAlignment="1" applyProtection="1">
      <alignment horizontal="right" vertical="center"/>
    </xf>
    <xf numFmtId="0" fontId="60" fillId="0" borderId="0" xfId="0" applyFont="1" applyAlignment="1" applyProtection="1">
      <alignment wrapText="1"/>
    </xf>
    <xf numFmtId="0" fontId="13" fillId="0" borderId="0" xfId="0" applyFont="1" applyAlignment="1" applyProtection="1"/>
    <xf numFmtId="0" fontId="58" fillId="0" borderId="0" xfId="0" applyFont="1" applyAlignment="1" applyProtection="1">
      <alignment horizontal="center" wrapText="1"/>
    </xf>
    <xf numFmtId="0" fontId="28" fillId="0" borderId="0" xfId="0" applyFont="1" applyAlignment="1" applyProtection="1">
      <alignment horizontal="left"/>
    </xf>
    <xf numFmtId="0" fontId="61" fillId="0" borderId="0" xfId="0" applyFont="1" applyAlignment="1" applyProtection="1">
      <alignment horizontal="left" vertical="center"/>
    </xf>
    <xf numFmtId="0" fontId="18" fillId="0" borderId="0" xfId="0" applyFont="1" applyAlignment="1" applyProtection="1">
      <alignment vertical="center"/>
    </xf>
    <xf numFmtId="0" fontId="19" fillId="0" borderId="0" xfId="0" applyFont="1" applyAlignment="1" applyProtection="1">
      <alignment vertical="center"/>
    </xf>
    <xf numFmtId="0" fontId="19" fillId="0" borderId="1" xfId="0" applyFont="1" applyBorder="1" applyAlignment="1" applyProtection="1">
      <alignment vertical="center"/>
    </xf>
    <xf numFmtId="0" fontId="5" fillId="0" borderId="1" xfId="0" applyFont="1" applyBorder="1" applyAlignment="1" applyProtection="1">
      <alignment vertical="center"/>
    </xf>
    <xf numFmtId="0" fontId="19" fillId="0" borderId="5" xfId="0" applyFont="1" applyBorder="1" applyAlignment="1" applyProtection="1">
      <alignment horizontal="center" vertical="center"/>
    </xf>
    <xf numFmtId="0" fontId="19" fillId="2" borderId="0" xfId="1" applyFont="1" applyFill="1" applyBorder="1" applyAlignment="1" applyProtection="1">
      <alignment horizontal="left" vertical="center"/>
    </xf>
    <xf numFmtId="0" fontId="19" fillId="0" borderId="0" xfId="0" applyFont="1" applyAlignment="1" applyProtection="1">
      <alignment horizontal="center" vertical="center"/>
    </xf>
    <xf numFmtId="0" fontId="3" fillId="0" borderId="0" xfId="0" applyFont="1" applyAlignment="1" applyProtection="1">
      <alignment vertical="center"/>
    </xf>
    <xf numFmtId="0" fontId="19" fillId="0" borderId="0" xfId="0" applyFont="1" applyBorder="1" applyAlignment="1" applyProtection="1">
      <alignment vertical="center"/>
    </xf>
    <xf numFmtId="0" fontId="19" fillId="0" borderId="0" xfId="0" applyFont="1" applyBorder="1" applyAlignment="1" applyProtection="1">
      <alignment horizontal="left" vertical="center"/>
    </xf>
    <xf numFmtId="0" fontId="15" fillId="0" borderId="0" xfId="0" applyFont="1" applyBorder="1" applyAlignment="1" applyProtection="1">
      <alignment horizontal="left" vertical="center"/>
    </xf>
    <xf numFmtId="0" fontId="14" fillId="0" borderId="0" xfId="0" applyFont="1" applyAlignment="1" applyProtection="1">
      <alignment vertical="center"/>
    </xf>
    <xf numFmtId="0" fontId="30" fillId="0" borderId="0" xfId="0" applyFont="1" applyAlignment="1" applyProtection="1">
      <alignment vertical="center"/>
    </xf>
    <xf numFmtId="0" fontId="20" fillId="2" borderId="0" xfId="1" applyFont="1" applyFill="1" applyBorder="1" applyAlignment="1" applyProtection="1">
      <alignment horizontal="center" vertical="center"/>
    </xf>
    <xf numFmtId="0" fontId="57" fillId="0" borderId="0" xfId="0" applyFont="1" applyBorder="1" applyAlignment="1" applyProtection="1">
      <alignment horizontal="center" vertical="center"/>
    </xf>
    <xf numFmtId="0" fontId="57" fillId="0" borderId="0" xfId="0" applyFont="1" applyAlignment="1" applyProtection="1">
      <alignment horizontal="center" vertical="center"/>
    </xf>
    <xf numFmtId="0" fontId="20" fillId="0" borderId="0" xfId="0" applyFont="1" applyAlignment="1" applyProtection="1">
      <alignment vertical="center"/>
    </xf>
    <xf numFmtId="0" fontId="15" fillId="0" borderId="0" xfId="0" applyFont="1" applyBorder="1" applyAlignment="1" applyProtection="1">
      <alignment vertical="center"/>
    </xf>
    <xf numFmtId="0" fontId="19" fillId="0" borderId="23" xfId="0" applyFont="1" applyBorder="1" applyAlignment="1" applyProtection="1">
      <alignment vertical="center"/>
    </xf>
    <xf numFmtId="0" fontId="20" fillId="2" borderId="0" xfId="1" applyFont="1" applyFill="1" applyBorder="1" applyAlignment="1" applyProtection="1">
      <alignment horizontal="left" vertical="center"/>
    </xf>
    <xf numFmtId="1" fontId="28" fillId="0" borderId="36" xfId="0" applyNumberFormat="1" applyFont="1" applyFill="1" applyBorder="1" applyAlignment="1" applyProtection="1">
      <alignment horizontal="center" vertical="center"/>
    </xf>
    <xf numFmtId="0" fontId="57" fillId="2" borderId="0" xfId="0" applyFont="1" applyFill="1" applyBorder="1" applyAlignment="1" applyProtection="1">
      <alignment vertical="center"/>
    </xf>
    <xf numFmtId="1" fontId="28" fillId="0" borderId="38" xfId="0" applyNumberFormat="1" applyFont="1" applyFill="1" applyBorder="1" applyAlignment="1" applyProtection="1">
      <alignment horizontal="center" vertical="center"/>
    </xf>
    <xf numFmtId="0" fontId="19" fillId="0" borderId="0" xfId="0" applyFont="1" applyBorder="1" applyAlignment="1" applyProtection="1">
      <alignment vertical="center" wrapText="1"/>
    </xf>
    <xf numFmtId="0" fontId="19" fillId="2" borderId="0" xfId="1" applyFont="1" applyFill="1" applyAlignment="1" applyProtection="1">
      <alignment vertical="center"/>
    </xf>
    <xf numFmtId="0" fontId="57" fillId="0" borderId="0" xfId="0" applyFont="1" applyAlignment="1" applyProtection="1">
      <alignment vertical="center"/>
    </xf>
    <xf numFmtId="1" fontId="28" fillId="0" borderId="40" xfId="0" applyNumberFormat="1" applyFont="1" applyFill="1" applyBorder="1" applyAlignment="1" applyProtection="1">
      <alignment horizontal="center" vertical="center"/>
    </xf>
    <xf numFmtId="0" fontId="19" fillId="2" borderId="0" xfId="1" applyFont="1" applyFill="1" applyAlignment="1" applyProtection="1">
      <alignment horizontal="left" vertical="center"/>
    </xf>
    <xf numFmtId="0" fontId="28" fillId="0" borderId="0" xfId="0" applyFont="1" applyBorder="1" applyAlignment="1" applyProtection="1">
      <alignment vertical="center"/>
    </xf>
    <xf numFmtId="0" fontId="28" fillId="2" borderId="0" xfId="0" applyFont="1" applyFill="1" applyBorder="1" applyAlignment="1" applyProtection="1">
      <alignment vertical="center"/>
    </xf>
    <xf numFmtId="0" fontId="28" fillId="0" borderId="1" xfId="0" applyFont="1" applyBorder="1" applyAlignment="1" applyProtection="1">
      <alignment vertical="center"/>
    </xf>
    <xf numFmtId="0" fontId="19" fillId="0" borderId="46" xfId="0" applyFont="1" applyBorder="1" applyAlignment="1" applyProtection="1">
      <alignment vertical="center"/>
    </xf>
    <xf numFmtId="1" fontId="31" fillId="0" borderId="27" xfId="0" applyNumberFormat="1" applyFont="1" applyFill="1" applyBorder="1" applyAlignment="1" applyProtection="1">
      <alignment horizontal="center" vertical="center"/>
    </xf>
    <xf numFmtId="0" fontId="31" fillId="0" borderId="0" xfId="0" applyFont="1" applyBorder="1" applyAlignment="1" applyProtection="1">
      <alignment horizontal="center" vertical="center"/>
    </xf>
    <xf numFmtId="0" fontId="28" fillId="0" borderId="0" xfId="0" applyFont="1" applyAlignment="1" applyProtection="1">
      <alignment vertical="center"/>
    </xf>
    <xf numFmtId="3" fontId="23" fillId="0" borderId="0" xfId="0" applyNumberFormat="1" applyFont="1" applyBorder="1" applyAlignment="1" applyProtection="1">
      <alignment horizontal="center" vertical="center"/>
    </xf>
    <xf numFmtId="0" fontId="23" fillId="0" borderId="0" xfId="0" applyFont="1" applyBorder="1" applyAlignment="1" applyProtection="1">
      <alignment horizontal="center" vertical="center"/>
    </xf>
    <xf numFmtId="0" fontId="19" fillId="0" borderId="5" xfId="0" applyFont="1" applyBorder="1" applyAlignment="1" applyProtection="1">
      <alignment vertical="center"/>
    </xf>
    <xf numFmtId="0" fontId="8" fillId="0" borderId="1" xfId="0" applyFont="1" applyBorder="1" applyAlignment="1" applyProtection="1">
      <alignment horizontal="left" vertical="center"/>
    </xf>
    <xf numFmtId="0" fontId="63" fillId="0" borderId="0" xfId="0" applyFont="1" applyAlignment="1" applyProtection="1">
      <alignment vertical="center"/>
    </xf>
    <xf numFmtId="0" fontId="23" fillId="0" borderId="1" xfId="0" applyFont="1" applyBorder="1" applyProtection="1"/>
    <xf numFmtId="0" fontId="23" fillId="0" borderId="1" xfId="0" applyFont="1" applyBorder="1" applyAlignment="1" applyProtection="1">
      <alignment horizontal="center"/>
    </xf>
    <xf numFmtId="0" fontId="23" fillId="0" borderId="0" xfId="0" applyFont="1" applyBorder="1" applyProtection="1"/>
    <xf numFmtId="0" fontId="23" fillId="0" borderId="0" xfId="0" applyFont="1" applyProtection="1"/>
    <xf numFmtId="0" fontId="23" fillId="0" borderId="8" xfId="0" quotePrefix="1" applyFont="1" applyBorder="1" applyProtection="1"/>
    <xf numFmtId="0" fontId="23" fillId="0" borderId="19" xfId="0" quotePrefix="1" applyFont="1" applyBorder="1" applyAlignment="1" applyProtection="1">
      <alignment horizontal="center"/>
    </xf>
    <xf numFmtId="0" fontId="5" fillId="0" borderId="45" xfId="0" applyFont="1" applyBorder="1" applyProtection="1"/>
    <xf numFmtId="0" fontId="23" fillId="0" borderId="47" xfId="0" applyFont="1" applyBorder="1" applyProtection="1"/>
    <xf numFmtId="0" fontId="63" fillId="0" borderId="47" xfId="0" applyFont="1" applyBorder="1" applyAlignment="1" applyProtection="1">
      <alignment horizontal="center"/>
    </xf>
    <xf numFmtId="0" fontId="22" fillId="0" borderId="48" xfId="0" applyFont="1" applyBorder="1" applyAlignment="1" applyProtection="1">
      <alignment horizontal="center" vertical="center"/>
    </xf>
    <xf numFmtId="165" fontId="22" fillId="0" borderId="48" xfId="0" applyNumberFormat="1" applyFont="1" applyBorder="1" applyAlignment="1" applyProtection="1">
      <alignment horizontal="center" vertical="center"/>
    </xf>
    <xf numFmtId="0" fontId="23" fillId="0" borderId="9" xfId="0" quotePrefix="1" applyFont="1" applyBorder="1" applyAlignment="1" applyProtection="1">
      <alignment horizontal="center" vertical="center"/>
    </xf>
    <xf numFmtId="0" fontId="22" fillId="0" borderId="2" xfId="0" applyFont="1" applyBorder="1" applyAlignment="1" applyProtection="1">
      <alignment vertical="center"/>
    </xf>
    <xf numFmtId="0" fontId="22" fillId="0" borderId="3" xfId="0" applyFont="1" applyBorder="1" applyAlignment="1" applyProtection="1">
      <alignment vertical="center"/>
    </xf>
    <xf numFmtId="6" fontId="22" fillId="0" borderId="16" xfId="0" applyNumberFormat="1" applyFont="1" applyBorder="1" applyAlignment="1" applyProtection="1">
      <alignment horizontal="center" vertical="center"/>
    </xf>
    <xf numFmtId="165" fontId="22" fillId="0" borderId="16" xfId="0" applyNumberFormat="1" applyFont="1" applyBorder="1" applyAlignment="1" applyProtection="1">
      <alignment horizontal="center" vertical="center"/>
    </xf>
    <xf numFmtId="0" fontId="62" fillId="0" borderId="0" xfId="0" applyFont="1" applyProtection="1"/>
    <xf numFmtId="0" fontId="22" fillId="0" borderId="0" xfId="0" applyFont="1" applyProtection="1"/>
    <xf numFmtId="0" fontId="23" fillId="0" borderId="12" xfId="0" quotePrefix="1" applyFont="1" applyBorder="1" applyAlignment="1" applyProtection="1">
      <alignment horizontal="center" vertical="center"/>
    </xf>
    <xf numFmtId="0" fontId="22" fillId="0" borderId="22" xfId="0" applyFont="1" applyBorder="1" applyAlignment="1" applyProtection="1">
      <alignment vertical="center"/>
    </xf>
    <xf numFmtId="0" fontId="22" fillId="0" borderId="23" xfId="0" applyFont="1" applyBorder="1" applyAlignment="1" applyProtection="1">
      <alignment vertical="center"/>
    </xf>
    <xf numFmtId="6" fontId="22" fillId="0" borderId="24" xfId="0" applyNumberFormat="1" applyFont="1" applyBorder="1" applyAlignment="1" applyProtection="1">
      <alignment horizontal="center" vertical="center"/>
    </xf>
    <xf numFmtId="165" fontId="22" fillId="0" borderId="24" xfId="0" applyNumberFormat="1" applyFont="1" applyBorder="1" applyAlignment="1" applyProtection="1">
      <alignment horizontal="center" vertical="center"/>
    </xf>
    <xf numFmtId="0" fontId="12" fillId="0" borderId="22" xfId="0" applyFont="1" applyBorder="1" applyAlignment="1" applyProtection="1">
      <alignment vertical="center"/>
    </xf>
    <xf numFmtId="0" fontId="23" fillId="0" borderId="25" xfId="0" quotePrefix="1" applyFont="1" applyBorder="1" applyAlignment="1" applyProtection="1">
      <alignment horizontal="center" vertical="center"/>
    </xf>
    <xf numFmtId="0" fontId="5" fillId="0" borderId="4" xfId="0" applyFont="1" applyBorder="1" applyAlignment="1" applyProtection="1">
      <alignment vertical="center"/>
    </xf>
    <xf numFmtId="0" fontId="22" fillId="0" borderId="5" xfId="0" applyFont="1" applyBorder="1" applyAlignment="1" applyProtection="1">
      <alignment vertical="center"/>
    </xf>
    <xf numFmtId="6" fontId="22" fillId="0" borderId="17" xfId="0" applyNumberFormat="1" applyFont="1" applyBorder="1" applyAlignment="1" applyProtection="1">
      <alignment horizontal="center" vertical="center"/>
    </xf>
    <xf numFmtId="165" fontId="22" fillId="0" borderId="17" xfId="0" applyNumberFormat="1" applyFont="1" applyBorder="1" applyAlignment="1" applyProtection="1">
      <alignment horizontal="center" vertical="center"/>
    </xf>
    <xf numFmtId="0" fontId="6" fillId="0" borderId="6" xfId="0" applyFont="1" applyBorder="1" applyAlignment="1" applyProtection="1">
      <alignment vertical="center"/>
    </xf>
    <xf numFmtId="0" fontId="22" fillId="0" borderId="7" xfId="0" applyFont="1" applyBorder="1" applyAlignment="1" applyProtection="1">
      <alignment vertical="center"/>
    </xf>
    <xf numFmtId="6" fontId="22" fillId="0" borderId="18" xfId="0" applyNumberFormat="1" applyFont="1" applyBorder="1" applyAlignment="1" applyProtection="1">
      <alignment horizontal="center" vertical="center"/>
    </xf>
    <xf numFmtId="0" fontId="22" fillId="0" borderId="6" xfId="0" applyFont="1" applyBorder="1" applyAlignment="1" applyProtection="1">
      <alignment vertical="center"/>
    </xf>
    <xf numFmtId="0" fontId="22" fillId="0" borderId="18" xfId="0" applyFont="1" applyBorder="1" applyAlignment="1" applyProtection="1">
      <alignment horizontal="center" vertical="center"/>
    </xf>
    <xf numFmtId="0" fontId="5" fillId="0" borderId="6" xfId="0" applyFont="1" applyBorder="1" applyAlignment="1" applyProtection="1">
      <alignment vertical="center"/>
    </xf>
    <xf numFmtId="165" fontId="22" fillId="0" borderId="18" xfId="0" applyNumberFormat="1" applyFont="1" applyBorder="1" applyAlignment="1" applyProtection="1">
      <alignment horizontal="center" vertical="center"/>
    </xf>
    <xf numFmtId="0" fontId="23" fillId="0" borderId="11" xfId="0" applyFont="1" applyBorder="1" applyAlignment="1" applyProtection="1">
      <alignment vertical="center"/>
    </xf>
    <xf numFmtId="0" fontId="7" fillId="0" borderId="6" xfId="0" applyFont="1" applyBorder="1" applyAlignment="1" applyProtection="1">
      <alignment vertical="center"/>
    </xf>
    <xf numFmtId="0" fontId="9" fillId="0" borderId="6" xfId="0" applyFont="1" applyBorder="1" applyAlignment="1" applyProtection="1">
      <alignment vertical="center"/>
    </xf>
    <xf numFmtId="0" fontId="16" fillId="0" borderId="22" xfId="0" applyFont="1" applyBorder="1" applyAlignment="1" applyProtection="1">
      <alignment vertical="center"/>
    </xf>
    <xf numFmtId="0" fontId="22" fillId="0" borderId="24" xfId="0" applyFont="1" applyBorder="1" applyAlignment="1" applyProtection="1">
      <alignment horizontal="center" vertical="center"/>
    </xf>
    <xf numFmtId="0" fontId="22" fillId="0" borderId="4" xfId="0" applyFont="1" applyBorder="1" applyAlignment="1" applyProtection="1">
      <alignment vertical="center"/>
    </xf>
    <xf numFmtId="0" fontId="22" fillId="0" borderId="17" xfId="0" applyFont="1" applyBorder="1" applyAlignment="1" applyProtection="1">
      <alignment horizontal="center" vertical="center"/>
    </xf>
    <xf numFmtId="0" fontId="22" fillId="0" borderId="11" xfId="0" applyFont="1" applyBorder="1" applyProtection="1"/>
    <xf numFmtId="0" fontId="23" fillId="0" borderId="0" xfId="0" quotePrefix="1" applyFont="1" applyBorder="1" applyAlignment="1" applyProtection="1">
      <alignment horizontal="center" vertical="center"/>
    </xf>
    <xf numFmtId="0" fontId="22" fillId="0" borderId="1" xfId="0" applyFont="1" applyBorder="1" applyAlignment="1" applyProtection="1">
      <alignment vertical="center"/>
    </xf>
    <xf numFmtId="0" fontId="22" fillId="0" borderId="1" xfId="0" applyFont="1" applyBorder="1" applyAlignment="1" applyProtection="1">
      <alignment horizontal="center" vertical="center"/>
    </xf>
    <xf numFmtId="165" fontId="22" fillId="0" borderId="1" xfId="0" applyNumberFormat="1" applyFont="1" applyBorder="1" applyAlignment="1" applyProtection="1">
      <alignment horizontal="center" vertical="center"/>
    </xf>
    <xf numFmtId="0" fontId="22" fillId="0" borderId="25" xfId="0" applyFont="1" applyBorder="1" applyAlignment="1" applyProtection="1">
      <alignment horizontal="center" vertical="center"/>
    </xf>
    <xf numFmtId="0" fontId="7" fillId="0" borderId="14" xfId="0" applyFont="1" applyBorder="1" applyAlignment="1" applyProtection="1">
      <alignment vertical="center"/>
    </xf>
    <xf numFmtId="0" fontId="22" fillId="0" borderId="15" xfId="0" applyFont="1" applyBorder="1" applyAlignment="1" applyProtection="1">
      <alignment vertical="center"/>
    </xf>
    <xf numFmtId="0" fontId="22" fillId="0" borderId="20" xfId="0" applyFont="1" applyBorder="1" applyAlignment="1" applyProtection="1">
      <alignment horizontal="center" vertical="center"/>
    </xf>
    <xf numFmtId="165" fontId="22" fillId="0" borderId="20" xfId="0" applyNumberFormat="1" applyFont="1" applyBorder="1" applyAlignment="1" applyProtection="1">
      <alignment horizontal="center" vertical="center"/>
    </xf>
    <xf numFmtId="0" fontId="22" fillId="0" borderId="14" xfId="0" applyFont="1" applyBorder="1" applyAlignment="1" applyProtection="1">
      <alignment vertical="center"/>
    </xf>
    <xf numFmtId="0" fontId="23" fillId="0" borderId="11" xfId="0" applyFont="1" applyBorder="1" applyAlignment="1" applyProtection="1">
      <alignment vertical="center" wrapText="1"/>
    </xf>
    <xf numFmtId="0" fontId="23" fillId="0" borderId="10" xfId="0" applyFont="1" applyBorder="1" applyAlignment="1" applyProtection="1">
      <alignment vertical="center"/>
    </xf>
    <xf numFmtId="0" fontId="19" fillId="0" borderId="0" xfId="0" applyFont="1" applyAlignment="1" applyProtection="1"/>
    <xf numFmtId="0" fontId="23" fillId="0" borderId="1" xfId="0" applyFont="1" applyBorder="1" applyAlignment="1" applyProtection="1">
      <alignment horizontal="center" vertical="center" wrapText="1"/>
    </xf>
    <xf numFmtId="0" fontId="5" fillId="0" borderId="22" xfId="0" applyFont="1" applyBorder="1" applyAlignment="1" applyProtection="1">
      <alignment vertical="center"/>
    </xf>
    <xf numFmtId="0" fontId="4" fillId="0" borderId="22" xfId="0" applyFont="1" applyBorder="1" applyAlignment="1" applyProtection="1">
      <alignment vertical="center"/>
    </xf>
    <xf numFmtId="0" fontId="20" fillId="0" borderId="19" xfId="0" applyFont="1" applyBorder="1" applyAlignment="1" applyProtection="1">
      <alignment vertical="center" wrapText="1"/>
    </xf>
    <xf numFmtId="0" fontId="20" fillId="0" borderId="0" xfId="0" applyFont="1" applyBorder="1" applyAlignment="1" applyProtection="1">
      <alignment vertical="center" wrapText="1"/>
    </xf>
    <xf numFmtId="0" fontId="65" fillId="0" borderId="0" xfId="0" applyFont="1" applyBorder="1" applyAlignment="1" applyProtection="1">
      <alignment horizontal="left" wrapText="1"/>
    </xf>
    <xf numFmtId="0" fontId="63" fillId="0" borderId="0" xfId="0" applyFont="1" applyAlignment="1" applyProtection="1">
      <alignment horizontal="left" vertical="center"/>
    </xf>
    <xf numFmtId="0" fontId="20" fillId="0" borderId="0" xfId="0" applyFont="1" applyAlignment="1" applyProtection="1">
      <alignment vertical="center" wrapText="1"/>
    </xf>
    <xf numFmtId="0" fontId="65" fillId="0" borderId="0" xfId="0" applyFont="1" applyAlignment="1" applyProtection="1">
      <alignment vertical="center" wrapText="1"/>
    </xf>
    <xf numFmtId="0" fontId="20" fillId="0" borderId="0" xfId="0" applyFont="1" applyBorder="1" applyAlignment="1" applyProtection="1">
      <alignment vertical="center"/>
    </xf>
    <xf numFmtId="0" fontId="20" fillId="0" borderId="0" xfId="0" applyFont="1" applyAlignment="1" applyProtection="1">
      <alignment horizontal="left" vertical="center" wrapText="1"/>
    </xf>
    <xf numFmtId="0" fontId="24" fillId="0" borderId="0" xfId="0" applyFont="1" applyAlignment="1" applyProtection="1">
      <alignment horizontal="right" wrapText="1"/>
    </xf>
    <xf numFmtId="3" fontId="21" fillId="0" borderId="0" xfId="0" applyNumberFormat="1" applyFont="1" applyBorder="1" applyAlignment="1" applyProtection="1"/>
    <xf numFmtId="0" fontId="20" fillId="0" borderId="0" xfId="0" applyFont="1" applyAlignment="1" applyProtection="1">
      <alignment horizontal="center" vertical="top"/>
    </xf>
    <xf numFmtId="0" fontId="20" fillId="0" borderId="0" xfId="0" applyFont="1" applyAlignment="1" applyProtection="1">
      <alignment horizontal="center"/>
    </xf>
    <xf numFmtId="0" fontId="42" fillId="0" borderId="0" xfId="3" applyFont="1" applyProtection="1"/>
    <xf numFmtId="0" fontId="42" fillId="2" borderId="0" xfId="3" applyFont="1" applyFill="1" applyProtection="1"/>
    <xf numFmtId="0" fontId="19" fillId="2" borderId="0" xfId="1" applyFont="1" applyFill="1" applyBorder="1" applyAlignment="1" applyProtection="1">
      <alignment horizontal="center" vertical="center"/>
    </xf>
    <xf numFmtId="0" fontId="19" fillId="0" borderId="0" xfId="0" applyFont="1" applyBorder="1" applyAlignment="1" applyProtection="1">
      <alignment horizontal="center" vertical="center"/>
    </xf>
    <xf numFmtId="168" fontId="28" fillId="0" borderId="15" xfId="3" applyNumberFormat="1" applyFont="1" applyFill="1" applyBorder="1" applyAlignment="1" applyProtection="1">
      <alignment horizontal="center" vertical="center"/>
    </xf>
    <xf numFmtId="0" fontId="19" fillId="0" borderId="0" xfId="0" applyFont="1" applyAlignment="1" applyProtection="1">
      <alignment horizontal="left" vertical="center"/>
    </xf>
    <xf numFmtId="0" fontId="5" fillId="0" borderId="0" xfId="0" applyFont="1" applyAlignment="1" applyProtection="1">
      <alignment vertical="center"/>
    </xf>
    <xf numFmtId="3" fontId="23" fillId="0" borderId="10" xfId="0" applyNumberFormat="1" applyFont="1" applyBorder="1" applyAlignment="1" applyProtection="1">
      <alignment horizontal="center" vertical="center"/>
    </xf>
    <xf numFmtId="3" fontId="23" fillId="0" borderId="1" xfId="0" applyNumberFormat="1" applyFont="1" applyBorder="1" applyAlignment="1" applyProtection="1">
      <alignment horizontal="center" vertical="center"/>
    </xf>
    <xf numFmtId="0" fontId="5" fillId="0" borderId="25" xfId="0" applyFont="1" applyBorder="1" applyAlignment="1" applyProtection="1">
      <alignment horizontal="center" vertical="center"/>
    </xf>
    <xf numFmtId="0" fontId="63" fillId="2" borderId="0" xfId="1" applyFont="1" applyFill="1" applyAlignment="1" applyProtection="1">
      <alignment vertical="center"/>
    </xf>
    <xf numFmtId="0" fontId="14" fillId="2" borderId="0" xfId="1" applyFont="1" applyFill="1" applyAlignment="1" applyProtection="1">
      <alignment vertical="center"/>
    </xf>
    <xf numFmtId="0" fontId="14" fillId="2" borderId="7" xfId="1" applyFont="1" applyFill="1" applyBorder="1" applyAlignment="1" applyProtection="1">
      <alignment horizontal="left" vertical="center"/>
    </xf>
    <xf numFmtId="0" fontId="17" fillId="0" borderId="0" xfId="0" applyFont="1" applyAlignment="1" applyProtection="1">
      <alignment vertical="center"/>
    </xf>
    <xf numFmtId="0" fontId="5" fillId="0" borderId="0" xfId="0" applyFont="1" applyBorder="1" applyAlignment="1" applyProtection="1">
      <alignment vertical="center"/>
    </xf>
    <xf numFmtId="0" fontId="15" fillId="0" borderId="0" xfId="0" applyFont="1" applyBorder="1" applyAlignment="1" applyProtection="1">
      <alignment horizontal="center" vertical="center"/>
    </xf>
    <xf numFmtId="0" fontId="19" fillId="2" borderId="19" xfId="1" applyFont="1" applyFill="1" applyBorder="1" applyAlignment="1" applyProtection="1">
      <alignment vertical="center"/>
    </xf>
    <xf numFmtId="0" fontId="19" fillId="0" borderId="19" xfId="0" applyFont="1" applyBorder="1" applyAlignment="1" applyProtection="1">
      <alignment vertical="center"/>
    </xf>
    <xf numFmtId="0" fontId="20" fillId="0" borderId="0" xfId="0" applyFont="1" applyAlignment="1" applyProtection="1">
      <alignment horizontal="center" vertical="center"/>
    </xf>
    <xf numFmtId="0" fontId="57" fillId="2" borderId="0" xfId="3" applyFont="1" applyFill="1" applyBorder="1" applyAlignment="1" applyProtection="1">
      <alignment vertical="center"/>
    </xf>
    <xf numFmtId="0" fontId="57" fillId="0" borderId="0" xfId="3" applyFont="1" applyAlignment="1" applyProtection="1">
      <alignment vertical="center"/>
    </xf>
    <xf numFmtId="0" fontId="57" fillId="0" borderId="0" xfId="3" applyFont="1" applyBorder="1" applyAlignment="1" applyProtection="1">
      <alignment vertical="center"/>
    </xf>
    <xf numFmtId="0" fontId="8" fillId="0" borderId="0" xfId="0" applyFont="1" applyAlignment="1" applyProtection="1">
      <alignment horizontal="left" vertical="center"/>
    </xf>
    <xf numFmtId="0" fontId="28" fillId="0" borderId="0" xfId="3" applyFont="1" applyBorder="1" applyAlignment="1" applyProtection="1">
      <alignment horizontal="left" vertical="center"/>
    </xf>
    <xf numFmtId="0" fontId="28" fillId="0" borderId="0" xfId="3" applyFont="1" applyBorder="1" applyAlignment="1" applyProtection="1">
      <alignment vertical="center"/>
    </xf>
    <xf numFmtId="1" fontId="14" fillId="2" borderId="73" xfId="1" applyNumberFormat="1" applyFont="1" applyFill="1" applyBorder="1" applyAlignment="1" applyProtection="1">
      <alignment horizontal="center" vertical="center"/>
    </xf>
    <xf numFmtId="0" fontId="42" fillId="0" borderId="0" xfId="3" applyFont="1" applyBorder="1" applyAlignment="1" applyProtection="1">
      <alignment vertical="center"/>
    </xf>
    <xf numFmtId="0" fontId="42" fillId="2" borderId="0" xfId="3" applyFont="1" applyFill="1" applyBorder="1" applyAlignment="1" applyProtection="1">
      <alignment vertical="center"/>
    </xf>
    <xf numFmtId="0" fontId="50" fillId="2" borderId="0" xfId="3" applyFont="1" applyFill="1" applyBorder="1" applyProtection="1"/>
    <xf numFmtId="0" fontId="42" fillId="2" borderId="0" xfId="3" applyFont="1" applyFill="1" applyBorder="1" applyProtection="1"/>
    <xf numFmtId="0" fontId="21" fillId="2" borderId="0" xfId="1" applyFont="1" applyFill="1" applyAlignment="1" applyProtection="1">
      <alignment horizontal="left" vertical="center"/>
    </xf>
    <xf numFmtId="0" fontId="25" fillId="0" borderId="0" xfId="1" applyFont="1" applyAlignment="1" applyProtection="1">
      <alignment horizontal="right"/>
    </xf>
    <xf numFmtId="0" fontId="50" fillId="2" borderId="0" xfId="3" quotePrefix="1" applyFont="1" applyFill="1" applyAlignment="1" applyProtection="1">
      <alignment horizontal="right" vertical="top"/>
    </xf>
    <xf numFmtId="0" fontId="52" fillId="0" borderId="0" xfId="3" applyFont="1" applyProtection="1"/>
    <xf numFmtId="0" fontId="42" fillId="2" borderId="0" xfId="3" quotePrefix="1" applyFont="1" applyFill="1" applyAlignment="1" applyProtection="1"/>
    <xf numFmtId="0" fontId="42" fillId="0" borderId="0" xfId="3" applyFont="1" applyAlignment="1" applyProtection="1"/>
    <xf numFmtId="0" fontId="42" fillId="2" borderId="0" xfId="3" applyFont="1" applyFill="1" applyAlignment="1" applyProtection="1">
      <alignment horizontal="center" vertical="center"/>
    </xf>
    <xf numFmtId="0" fontId="42" fillId="2" borderId="0" xfId="3" quotePrefix="1" applyFont="1" applyFill="1" applyProtection="1"/>
    <xf numFmtId="0" fontId="42" fillId="2" borderId="0" xfId="3" quotePrefix="1" applyFont="1" applyFill="1" applyAlignment="1" applyProtection="1">
      <alignment wrapText="1"/>
    </xf>
    <xf numFmtId="0" fontId="42" fillId="2" borderId="0" xfId="3" applyFont="1" applyFill="1" applyAlignment="1" applyProtection="1">
      <alignment vertical="top"/>
    </xf>
    <xf numFmtId="0" fontId="42" fillId="2" borderId="0" xfId="3" quotePrefix="1" applyFont="1" applyFill="1" applyAlignment="1" applyProtection="1">
      <alignment horizontal="left" wrapText="1"/>
    </xf>
    <xf numFmtId="0" fontId="42" fillId="2" borderId="0" xfId="3" applyFont="1" applyFill="1" applyAlignment="1" applyProtection="1">
      <alignment vertical="top" wrapText="1"/>
    </xf>
    <xf numFmtId="0" fontId="42" fillId="2" borderId="0" xfId="3" quotePrefix="1" applyFont="1" applyFill="1" applyAlignment="1" applyProtection="1">
      <alignment horizontal="left" vertical="top"/>
    </xf>
    <xf numFmtId="0" fontId="42" fillId="2" borderId="0" xfId="3" applyFont="1" applyFill="1" applyAlignment="1" applyProtection="1">
      <alignment horizontal="left" vertical="top" wrapText="1"/>
    </xf>
    <xf numFmtId="0" fontId="26" fillId="2" borderId="0" xfId="1" applyFont="1" applyFill="1" applyBorder="1" applyAlignment="1" applyProtection="1">
      <alignment vertical="center"/>
    </xf>
    <xf numFmtId="0" fontId="49" fillId="2" borderId="0" xfId="3" quotePrefix="1" applyFont="1" applyFill="1" applyAlignment="1" applyProtection="1">
      <alignment horizontal="right" vertical="top"/>
    </xf>
    <xf numFmtId="0" fontId="42" fillId="2" borderId="0" xfId="3" applyFont="1" applyFill="1" applyAlignment="1" applyProtection="1">
      <alignment horizontal="left" vertical="top"/>
    </xf>
    <xf numFmtId="0" fontId="26" fillId="2" borderId="49" xfId="1" applyFont="1" applyFill="1" applyBorder="1" applyAlignment="1" applyProtection="1">
      <alignment vertical="center"/>
    </xf>
    <xf numFmtId="0" fontId="42" fillId="2" borderId="49" xfId="3" applyFont="1" applyFill="1" applyBorder="1" applyAlignment="1" applyProtection="1">
      <alignment horizontal="left" vertical="top" wrapText="1"/>
    </xf>
    <xf numFmtId="0" fontId="42" fillId="2" borderId="49" xfId="3" applyFont="1" applyFill="1" applyBorder="1" applyProtection="1"/>
    <xf numFmtId="0" fontId="42" fillId="2" borderId="0" xfId="3" applyFont="1" applyFill="1" applyAlignment="1" applyProtection="1">
      <alignment horizontal="right" vertical="top"/>
    </xf>
    <xf numFmtId="0" fontId="20" fillId="2" borderId="0" xfId="1" applyFont="1" applyFill="1" applyProtection="1"/>
    <xf numFmtId="0" fontId="45" fillId="2" borderId="0" xfId="1" applyFont="1" applyFill="1" applyProtection="1"/>
    <xf numFmtId="0" fontId="44" fillId="0" borderId="0" xfId="3" applyFont="1" applyProtection="1"/>
    <xf numFmtId="0" fontId="45" fillId="2" borderId="0" xfId="1" applyFont="1" applyFill="1" applyAlignment="1" applyProtection="1">
      <alignment horizontal="justify"/>
    </xf>
    <xf numFmtId="0" fontId="44" fillId="0" borderId="0" xfId="3" applyFont="1" applyAlignment="1" applyProtection="1">
      <alignment horizontal="justify"/>
    </xf>
    <xf numFmtId="0" fontId="46" fillId="0" borderId="0" xfId="3" applyFont="1" applyAlignment="1" applyProtection="1">
      <alignment horizontal="justify" vertical="center"/>
    </xf>
    <xf numFmtId="0" fontId="44" fillId="0" borderId="0" xfId="3" applyFont="1" applyAlignment="1" applyProtection="1">
      <alignment vertical="center"/>
    </xf>
    <xf numFmtId="0" fontId="42" fillId="0" borderId="0" xfId="3" applyFont="1" applyAlignment="1" applyProtection="1">
      <alignment vertical="center"/>
    </xf>
    <xf numFmtId="0" fontId="26" fillId="2" borderId="0" xfId="1" applyFont="1" applyFill="1" applyAlignment="1" applyProtection="1">
      <alignment horizontal="left" vertical="top" wrapText="1"/>
    </xf>
    <xf numFmtId="0" fontId="24" fillId="2" borderId="0" xfId="1" applyFont="1" applyFill="1" applyBorder="1" applyProtection="1"/>
    <xf numFmtId="0" fontId="26" fillId="2" borderId="0" xfId="1" applyFont="1" applyFill="1" applyBorder="1" applyProtection="1"/>
    <xf numFmtId="0" fontId="26" fillId="2" borderId="0" xfId="1" applyFont="1" applyFill="1" applyProtection="1"/>
    <xf numFmtId="0" fontId="24" fillId="2" borderId="19" xfId="1" applyFont="1" applyFill="1" applyBorder="1" applyProtection="1"/>
    <xf numFmtId="0" fontId="26" fillId="2" borderId="19" xfId="1" applyFont="1" applyFill="1" applyBorder="1" applyProtection="1"/>
    <xf numFmtId="0" fontId="4" fillId="2" borderId="0" xfId="1" applyFont="1" applyFill="1" applyAlignment="1" applyProtection="1">
      <alignment vertical="center"/>
    </xf>
    <xf numFmtId="0" fontId="4" fillId="2" borderId="0" xfId="1" applyFont="1" applyFill="1" applyAlignment="1" applyProtection="1">
      <alignment horizontal="left" vertical="center"/>
    </xf>
    <xf numFmtId="0" fontId="4" fillId="2" borderId="0" xfId="1" applyFont="1" applyFill="1" applyBorder="1" applyAlignment="1" applyProtection="1">
      <alignment horizontal="left" vertical="center"/>
    </xf>
    <xf numFmtId="0" fontId="28" fillId="0" borderId="0" xfId="3" applyFont="1" applyAlignment="1" applyProtection="1">
      <alignment vertical="center"/>
    </xf>
    <xf numFmtId="0" fontId="42" fillId="2" borderId="0" xfId="3" applyFont="1" applyFill="1" applyAlignment="1" applyProtection="1">
      <alignment vertical="center"/>
    </xf>
    <xf numFmtId="0" fontId="42" fillId="2" borderId="0" xfId="3" quotePrefix="1" applyFont="1" applyFill="1" applyAlignment="1" applyProtection="1">
      <alignment vertical="center"/>
    </xf>
    <xf numFmtId="0" fontId="42" fillId="3" borderId="48" xfId="3" applyFont="1" applyFill="1" applyBorder="1" applyAlignment="1" applyProtection="1">
      <alignment vertical="center"/>
      <protection locked="0"/>
    </xf>
    <xf numFmtId="0" fontId="42" fillId="0" borderId="0" xfId="3" applyFont="1" applyFill="1" applyProtection="1"/>
    <xf numFmtId="0" fontId="50" fillId="2" borderId="0" xfId="3" applyFont="1" applyFill="1" applyBorder="1" applyAlignment="1" applyProtection="1"/>
    <xf numFmtId="0" fontId="50" fillId="0" borderId="0" xfId="3" applyFont="1" applyFill="1" applyBorder="1" applyAlignment="1" applyProtection="1">
      <alignment horizontal="left"/>
    </xf>
    <xf numFmtId="0" fontId="31" fillId="2" borderId="0" xfId="3" applyFont="1" applyFill="1" applyAlignment="1" applyProtection="1">
      <alignment vertical="center"/>
    </xf>
    <xf numFmtId="0" fontId="31" fillId="0" borderId="0" xfId="3" applyFont="1" applyFill="1" applyBorder="1" applyAlignment="1" applyProtection="1">
      <alignment horizontal="left"/>
    </xf>
    <xf numFmtId="0" fontId="28" fillId="0" borderId="0" xfId="3" applyFont="1" applyProtection="1"/>
    <xf numFmtId="0" fontId="28" fillId="2" borderId="0" xfId="3" applyFont="1" applyFill="1" applyProtection="1"/>
    <xf numFmtId="0" fontId="28" fillId="2" borderId="0" xfId="3" applyFont="1" applyFill="1" applyAlignment="1" applyProtection="1">
      <alignment horizontal="justify" vertical="top" wrapText="1"/>
    </xf>
    <xf numFmtId="169" fontId="28" fillId="2" borderId="0" xfId="3" applyNumberFormat="1" applyFont="1" applyFill="1" applyBorder="1" applyAlignment="1" applyProtection="1">
      <alignment horizontal="center" vertical="center" wrapText="1"/>
    </xf>
    <xf numFmtId="0" fontId="28" fillId="2" borderId="0" xfId="3" applyFont="1" applyFill="1" applyAlignment="1" applyProtection="1">
      <alignment horizontal="justify" vertical="center" wrapText="1"/>
    </xf>
    <xf numFmtId="9" fontId="28" fillId="2" borderId="0" xfId="3" applyNumberFormat="1" applyFont="1" applyFill="1" applyBorder="1" applyAlignment="1" applyProtection="1">
      <alignment horizontal="center" vertical="center" wrapText="1"/>
    </xf>
    <xf numFmtId="0" fontId="50" fillId="2" borderId="0" xfId="3" applyFont="1" applyFill="1" applyAlignment="1" applyProtection="1">
      <alignment vertical="center"/>
    </xf>
    <xf numFmtId="0" fontId="28" fillId="2" borderId="0" xfId="3" applyFont="1" applyFill="1" applyAlignment="1" applyProtection="1">
      <alignment horizontal="left" vertical="top"/>
    </xf>
    <xf numFmtId="0" fontId="28" fillId="2" borderId="0" xfId="3" applyFont="1" applyFill="1" applyAlignment="1" applyProtection="1">
      <alignment vertical="top"/>
    </xf>
    <xf numFmtId="0" fontId="28" fillId="2" borderId="0" xfId="3" applyFont="1" applyFill="1" applyAlignment="1" applyProtection="1">
      <alignment horizontal="left" vertical="top" wrapText="1"/>
    </xf>
    <xf numFmtId="0" fontId="50" fillId="0" borderId="0" xfId="3" applyFont="1" applyFill="1" applyBorder="1" applyAlignment="1" applyProtection="1">
      <alignment horizontal="left" vertical="top"/>
    </xf>
    <xf numFmtId="0" fontId="31" fillId="0" borderId="0" xfId="3" applyFont="1" applyFill="1" applyBorder="1" applyAlignment="1" applyProtection="1">
      <alignment vertical="top"/>
    </xf>
    <xf numFmtId="0" fontId="42" fillId="0" borderId="0" xfId="3" applyFont="1" applyFill="1" applyAlignment="1" applyProtection="1">
      <alignment horizontal="left" vertical="top" wrapText="1"/>
    </xf>
    <xf numFmtId="0" fontId="28" fillId="2" borderId="0" xfId="3" applyFont="1" applyFill="1" applyAlignment="1" applyProtection="1">
      <alignment horizontal="right" vertical="top"/>
    </xf>
    <xf numFmtId="0" fontId="42" fillId="0" borderId="0" xfId="3" applyFont="1" applyFill="1" applyAlignment="1" applyProtection="1">
      <alignment vertical="top"/>
    </xf>
    <xf numFmtId="0" fontId="31" fillId="2" borderId="0" xfId="3" quotePrefix="1" applyFont="1" applyFill="1" applyAlignment="1" applyProtection="1">
      <alignment horizontal="right" vertical="top"/>
    </xf>
    <xf numFmtId="0" fontId="31" fillId="2" borderId="0" xfId="3" quotePrefix="1" applyFont="1" applyFill="1" applyAlignment="1" applyProtection="1">
      <alignment horizontal="left" vertical="top"/>
    </xf>
    <xf numFmtId="0" fontId="42" fillId="2" borderId="0" xfId="3" applyFont="1" applyFill="1" applyAlignment="1" applyProtection="1">
      <alignment horizontal="justify" vertical="top" wrapText="1"/>
    </xf>
    <xf numFmtId="0" fontId="42" fillId="0" borderId="0" xfId="3" applyFont="1" applyFill="1" applyAlignment="1" applyProtection="1">
      <alignment horizontal="justify" vertical="top" wrapText="1"/>
    </xf>
    <xf numFmtId="0" fontId="28" fillId="2" borderId="0" xfId="3" applyFont="1" applyFill="1" applyAlignment="1" applyProtection="1">
      <alignment horizontal="right" vertical="center" wrapText="1"/>
    </xf>
    <xf numFmtId="0" fontId="50" fillId="2" borderId="0" xfId="3" applyFont="1" applyFill="1" applyAlignment="1" applyProtection="1">
      <alignment vertical="top" wrapText="1"/>
    </xf>
    <xf numFmtId="0" fontId="31" fillId="2" borderId="0" xfId="3" applyFont="1" applyFill="1" applyAlignment="1" applyProtection="1">
      <alignment vertical="top" wrapText="1"/>
    </xf>
    <xf numFmtId="0" fontId="31" fillId="2" borderId="0" xfId="3" applyFont="1" applyFill="1" applyAlignment="1" applyProtection="1">
      <alignment vertical="center" wrapText="1"/>
    </xf>
    <xf numFmtId="0" fontId="31" fillId="2" borderId="0" xfId="3" applyFont="1" applyFill="1" applyAlignment="1" applyProtection="1">
      <alignment horizontal="right" vertical="center" wrapText="1"/>
    </xf>
    <xf numFmtId="10" fontId="31" fillId="2" borderId="0" xfId="3" applyNumberFormat="1" applyFont="1" applyFill="1" applyAlignment="1" applyProtection="1">
      <alignment vertical="center" wrapText="1"/>
    </xf>
    <xf numFmtId="0" fontId="28" fillId="0" borderId="0" xfId="3" applyFont="1" applyAlignment="1" applyProtection="1">
      <alignment horizontal="right" vertical="center"/>
    </xf>
    <xf numFmtId="10" fontId="28" fillId="0" borderId="0" xfId="3" applyNumberFormat="1" applyFont="1" applyAlignment="1" applyProtection="1">
      <alignment vertical="center"/>
    </xf>
    <xf numFmtId="0" fontId="50" fillId="2" borderId="0" xfId="3" applyFont="1" applyFill="1" applyBorder="1" applyAlignment="1" applyProtection="1">
      <alignment vertical="center"/>
    </xf>
    <xf numFmtId="0" fontId="54" fillId="0" borderId="0" xfId="3" applyFont="1" applyFill="1" applyBorder="1" applyAlignment="1" applyProtection="1">
      <alignment horizontal="center" vertical="center"/>
    </xf>
    <xf numFmtId="0" fontId="26" fillId="2" borderId="0" xfId="1" applyFont="1" applyFill="1" applyAlignment="1" applyProtection="1">
      <alignment vertical="top"/>
    </xf>
    <xf numFmtId="0" fontId="26" fillId="2" borderId="0" xfId="1" applyFont="1" applyFill="1" applyAlignment="1" applyProtection="1">
      <alignment vertical="center"/>
    </xf>
    <xf numFmtId="0" fontId="26" fillId="0" borderId="0" xfId="1" applyFont="1" applyFill="1" applyAlignment="1" applyProtection="1">
      <alignment horizontal="left" vertical="top" wrapText="1"/>
    </xf>
    <xf numFmtId="0" fontId="26" fillId="0" borderId="0" xfId="1" applyFont="1" applyFill="1" applyAlignment="1" applyProtection="1">
      <alignment horizontal="left" vertical="center" wrapText="1"/>
    </xf>
    <xf numFmtId="0" fontId="45" fillId="2" borderId="0" xfId="1" applyFont="1" applyFill="1" applyAlignment="1" applyProtection="1">
      <alignment vertical="center"/>
    </xf>
    <xf numFmtId="0" fontId="45" fillId="0" borderId="0" xfId="1" applyFont="1" applyFill="1" applyAlignment="1" applyProtection="1">
      <alignment horizontal="left" vertical="center" wrapText="1"/>
    </xf>
    <xf numFmtId="0" fontId="26" fillId="0" borderId="0" xfId="1" applyFont="1" applyFill="1" applyBorder="1" applyProtection="1"/>
    <xf numFmtId="0" fontId="26" fillId="0" borderId="0" xfId="1" applyFont="1" applyFill="1" applyProtection="1"/>
    <xf numFmtId="0" fontId="20" fillId="0" borderId="0" xfId="1" applyFont="1" applyFill="1" applyProtection="1"/>
    <xf numFmtId="3" fontId="24" fillId="0" borderId="0" xfId="1" applyNumberFormat="1" applyFont="1" applyFill="1" applyBorder="1" applyAlignment="1" applyProtection="1"/>
    <xf numFmtId="3" fontId="24" fillId="0" borderId="11" xfId="1" applyNumberFormat="1" applyFont="1" applyFill="1" applyBorder="1" applyAlignment="1" applyProtection="1">
      <alignment horizontal="left"/>
    </xf>
    <xf numFmtId="3" fontId="24" fillId="0" borderId="0" xfId="1" applyNumberFormat="1" applyFont="1" applyFill="1" applyBorder="1" applyAlignment="1" applyProtection="1">
      <alignment horizontal="left"/>
    </xf>
    <xf numFmtId="3" fontId="24" fillId="0" borderId="10" xfId="1" applyNumberFormat="1" applyFont="1" applyFill="1" applyBorder="1" applyAlignment="1" applyProtection="1">
      <alignment horizontal="left"/>
    </xf>
    <xf numFmtId="0" fontId="42" fillId="0" borderId="0" xfId="3" applyFont="1" applyFill="1" applyBorder="1" applyAlignment="1" applyProtection="1">
      <alignment horizontal="left" wrapText="1"/>
    </xf>
    <xf numFmtId="3" fontId="26" fillId="0" borderId="0" xfId="1" applyNumberFormat="1" applyFont="1" applyFill="1" applyBorder="1" applyAlignment="1" applyProtection="1">
      <alignment vertical="center" wrapText="1"/>
    </xf>
    <xf numFmtId="3" fontId="26" fillId="0" borderId="0" xfId="1" applyNumberFormat="1" applyFont="1" applyFill="1" applyBorder="1" applyAlignment="1" applyProtection="1">
      <alignment vertical="center"/>
    </xf>
    <xf numFmtId="0" fontId="2" fillId="0" borderId="22" xfId="0" applyFont="1" applyBorder="1" applyAlignment="1" applyProtection="1">
      <alignment vertical="center"/>
    </xf>
    <xf numFmtId="3" fontId="76" fillId="0" borderId="0" xfId="1" applyNumberFormat="1" applyFont="1" applyFill="1" applyBorder="1" applyAlignment="1" applyProtection="1">
      <alignment vertical="top"/>
    </xf>
    <xf numFmtId="3" fontId="86" fillId="0" borderId="0" xfId="1" applyNumberFormat="1" applyFont="1" applyFill="1" applyBorder="1" applyAlignment="1" applyProtection="1">
      <alignment vertical="center"/>
    </xf>
    <xf numFmtId="0" fontId="26" fillId="0" borderId="0" xfId="2" applyFont="1" applyAlignment="1">
      <alignment horizontal="justify" vertical="center" wrapText="1"/>
    </xf>
    <xf numFmtId="0" fontId="26" fillId="0" borderId="0" xfId="2" applyFont="1" applyAlignment="1">
      <alignment horizontal="justify" vertical="top" wrapText="1"/>
    </xf>
    <xf numFmtId="0" fontId="26" fillId="0" borderId="0" xfId="2" applyFont="1" applyAlignment="1">
      <alignment horizontal="left" vertical="top" wrapText="1"/>
    </xf>
    <xf numFmtId="0" fontId="21" fillId="0" borderId="0" xfId="2" applyFont="1" applyAlignment="1">
      <alignment horizontal="center" vertical="center"/>
    </xf>
    <xf numFmtId="0" fontId="26" fillId="0" borderId="0" xfId="2" applyFont="1" applyAlignment="1">
      <alignment horizontal="center" vertical="center"/>
    </xf>
    <xf numFmtId="0" fontId="25" fillId="0" borderId="0" xfId="2" applyFont="1" applyAlignment="1">
      <alignment horizontal="center" vertical="center" wrapText="1"/>
    </xf>
    <xf numFmtId="0" fontId="17" fillId="0" borderId="0" xfId="2" applyFont="1" applyAlignment="1">
      <alignment horizontal="justify" vertical="center" wrapText="1"/>
    </xf>
    <xf numFmtId="0" fontId="21" fillId="0" borderId="0" xfId="2" applyFont="1" applyAlignment="1">
      <alignment horizontal="center" wrapText="1"/>
    </xf>
    <xf numFmtId="0" fontId="26" fillId="0" borderId="0" xfId="2" applyFont="1" applyAlignment="1">
      <alignment horizontal="left" vertical="center" wrapText="1"/>
    </xf>
    <xf numFmtId="0" fontId="19" fillId="3" borderId="43" xfId="0" applyFont="1" applyFill="1" applyBorder="1" applyAlignment="1" applyProtection="1">
      <alignment horizontal="left" vertical="center" wrapText="1"/>
      <protection locked="0"/>
    </xf>
    <xf numFmtId="0" fontId="19" fillId="3" borderId="7" xfId="0" applyFont="1" applyFill="1" applyBorder="1" applyAlignment="1" applyProtection="1">
      <alignment horizontal="left" vertical="center" wrapText="1"/>
      <protection locked="0"/>
    </xf>
    <xf numFmtId="0" fontId="19" fillId="3" borderId="31" xfId="0" applyFont="1" applyFill="1" applyBorder="1" applyAlignment="1" applyProtection="1">
      <alignment horizontal="left" vertical="center" wrapText="1"/>
      <protection locked="0"/>
    </xf>
    <xf numFmtId="0" fontId="20" fillId="3" borderId="43" xfId="0" applyFont="1" applyFill="1" applyBorder="1" applyAlignment="1" applyProtection="1">
      <alignment horizontal="center" vertical="center" wrapText="1"/>
      <protection locked="0"/>
    </xf>
    <xf numFmtId="0" fontId="20" fillId="3" borderId="7" xfId="0" applyFont="1" applyFill="1" applyBorder="1" applyAlignment="1" applyProtection="1">
      <alignment horizontal="center" vertical="center" wrapText="1"/>
      <protection locked="0"/>
    </xf>
    <xf numFmtId="0" fontId="20" fillId="3" borderId="31" xfId="0" applyFont="1" applyFill="1" applyBorder="1" applyAlignment="1" applyProtection="1">
      <alignment horizontal="center" vertical="center" wrapText="1"/>
      <protection locked="0"/>
    </xf>
    <xf numFmtId="0" fontId="25" fillId="0" borderId="0" xfId="0" applyFont="1" applyAlignment="1" applyProtection="1">
      <alignment horizontal="center" vertical="top" wrapText="1"/>
    </xf>
    <xf numFmtId="0" fontId="25" fillId="0" borderId="0" xfId="0" applyFont="1" applyAlignment="1" applyProtection="1">
      <alignment horizontal="center" vertical="top"/>
    </xf>
    <xf numFmtId="0" fontId="22" fillId="0" borderId="5" xfId="0" applyFont="1" applyBorder="1" applyAlignment="1" applyProtection="1">
      <alignment horizontal="left" vertical="center" wrapText="1"/>
    </xf>
    <xf numFmtId="0" fontId="22" fillId="0" borderId="21" xfId="0" applyFont="1" applyBorder="1" applyAlignment="1" applyProtection="1">
      <alignment horizontal="left" vertical="center" wrapText="1"/>
    </xf>
    <xf numFmtId="0" fontId="40" fillId="3" borderId="43" xfId="0" applyFont="1" applyFill="1" applyBorder="1" applyAlignment="1" applyProtection="1">
      <alignment horizontal="left" vertical="top" wrapText="1"/>
      <protection locked="0"/>
    </xf>
    <xf numFmtId="0" fontId="40" fillId="3" borderId="7" xfId="0" applyFont="1" applyFill="1" applyBorder="1" applyAlignment="1" applyProtection="1">
      <alignment horizontal="left" vertical="top" wrapText="1"/>
      <protection locked="0"/>
    </xf>
    <xf numFmtId="0" fontId="40" fillId="3" borderId="31" xfId="0" applyFont="1" applyFill="1" applyBorder="1" applyAlignment="1" applyProtection="1">
      <alignment horizontal="left" vertical="top" wrapText="1"/>
      <protection locked="0"/>
    </xf>
    <xf numFmtId="3" fontId="25" fillId="0" borderId="1" xfId="0" applyNumberFormat="1" applyFont="1" applyFill="1" applyBorder="1" applyAlignment="1" applyProtection="1">
      <alignment horizontal="left"/>
    </xf>
    <xf numFmtId="0" fontId="24" fillId="0" borderId="0" xfId="0" applyFont="1" applyAlignment="1" applyProtection="1">
      <alignment horizontal="center"/>
    </xf>
    <xf numFmtId="0" fontId="63" fillId="0" borderId="1" xfId="0" applyFont="1" applyBorder="1" applyAlignment="1" applyProtection="1">
      <alignment horizontal="center"/>
    </xf>
    <xf numFmtId="0" fontId="70" fillId="0" borderId="0" xfId="0" applyFont="1" applyAlignment="1" applyProtection="1">
      <alignment horizontal="center" vertical="center"/>
    </xf>
    <xf numFmtId="0" fontId="25" fillId="0" borderId="0" xfId="0" applyFont="1" applyAlignment="1" applyProtection="1">
      <alignment horizontal="center" vertical="center"/>
    </xf>
    <xf numFmtId="0" fontId="65" fillId="0" borderId="19" xfId="0" applyFont="1" applyBorder="1" applyAlignment="1" applyProtection="1">
      <alignment horizontal="left" wrapText="1"/>
    </xf>
    <xf numFmtId="0" fontId="23" fillId="0" borderId="8" xfId="0" applyFont="1" applyBorder="1" applyAlignment="1" applyProtection="1">
      <alignment horizontal="left" vertical="top" wrapText="1"/>
    </xf>
    <xf numFmtId="0" fontId="23" fillId="0" borderId="11" xfId="0" applyFont="1" applyBorder="1" applyAlignment="1" applyProtection="1">
      <alignment horizontal="left" vertical="top" wrapText="1"/>
    </xf>
    <xf numFmtId="0" fontId="23" fillId="0" borderId="10" xfId="0" applyFont="1" applyBorder="1" applyAlignment="1" applyProtection="1">
      <alignment horizontal="left" vertical="top" wrapText="1"/>
    </xf>
    <xf numFmtId="1" fontId="19" fillId="0" borderId="45" xfId="1" applyNumberFormat="1" applyFont="1" applyFill="1" applyBorder="1" applyAlignment="1" applyProtection="1">
      <alignment horizontal="center" vertical="center"/>
    </xf>
    <xf numFmtId="1" fontId="19" fillId="0" borderId="13" xfId="1" applyNumberFormat="1" applyFont="1" applyFill="1" applyBorder="1" applyAlignment="1" applyProtection="1">
      <alignment horizontal="center" vertical="center"/>
    </xf>
    <xf numFmtId="1" fontId="19" fillId="3" borderId="44" xfId="1" applyNumberFormat="1" applyFont="1" applyFill="1" applyBorder="1" applyAlignment="1" applyProtection="1">
      <alignment horizontal="center" vertical="center"/>
      <protection locked="0"/>
    </xf>
    <xf numFmtId="1" fontId="19" fillId="3" borderId="32" xfId="1" applyNumberFormat="1" applyFont="1" applyFill="1" applyBorder="1" applyAlignment="1" applyProtection="1">
      <alignment horizontal="center" vertical="center"/>
      <protection locked="0"/>
    </xf>
    <xf numFmtId="0" fontId="5" fillId="3" borderId="15" xfId="0" applyFont="1" applyFill="1" applyBorder="1" applyAlignment="1" applyProtection="1">
      <alignment horizontal="left" vertical="center" wrapText="1"/>
      <protection locked="0"/>
    </xf>
    <xf numFmtId="0" fontId="19" fillId="3" borderId="15" xfId="0" applyFont="1" applyFill="1" applyBorder="1" applyAlignment="1" applyProtection="1">
      <alignment horizontal="left" vertical="center" wrapText="1"/>
      <protection locked="0"/>
    </xf>
    <xf numFmtId="0" fontId="23" fillId="0" borderId="0" xfId="0" applyFont="1" applyBorder="1" applyAlignment="1" applyProtection="1">
      <alignment horizontal="center"/>
    </xf>
    <xf numFmtId="0" fontId="23" fillId="0" borderId="1" xfId="0" applyFont="1" applyBorder="1" applyAlignment="1" applyProtection="1">
      <alignment horizontal="center"/>
    </xf>
    <xf numFmtId="0" fontId="23" fillId="0" borderId="0" xfId="0" applyFont="1" applyBorder="1" applyAlignment="1" applyProtection="1">
      <alignment horizontal="center" vertical="center" wrapText="1"/>
    </xf>
    <xf numFmtId="0" fontId="23" fillId="0" borderId="1" xfId="0" applyFont="1" applyBorder="1" applyAlignment="1" applyProtection="1">
      <alignment horizontal="center" vertical="center" wrapText="1"/>
    </xf>
    <xf numFmtId="0" fontId="24" fillId="0" borderId="0" xfId="0" applyFont="1" applyAlignment="1" applyProtection="1">
      <alignment horizontal="center" vertical="center"/>
    </xf>
    <xf numFmtId="0" fontId="5" fillId="0" borderId="1" xfId="0" applyFont="1" applyBorder="1" applyAlignment="1" applyProtection="1">
      <alignment horizontal="left" vertical="center"/>
    </xf>
    <xf numFmtId="0" fontId="17" fillId="0" borderId="60" xfId="0" applyFont="1" applyBorder="1" applyAlignment="1" applyProtection="1">
      <alignment horizontal="left" vertical="center"/>
    </xf>
    <xf numFmtId="164" fontId="19" fillId="3" borderId="5" xfId="0" applyNumberFormat="1" applyFont="1" applyFill="1" applyBorder="1" applyAlignment="1" applyProtection="1">
      <alignment horizontal="center" vertical="center"/>
      <protection locked="0"/>
    </xf>
    <xf numFmtId="0" fontId="5" fillId="3" borderId="5" xfId="0" applyFont="1" applyFill="1" applyBorder="1" applyAlignment="1" applyProtection="1">
      <alignment horizontal="left" vertical="center" wrapText="1"/>
      <protection locked="0"/>
    </xf>
    <xf numFmtId="0" fontId="5" fillId="3" borderId="7"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wrapText="1"/>
      <protection locked="0"/>
    </xf>
    <xf numFmtId="0" fontId="5" fillId="3" borderId="3" xfId="0" applyFont="1" applyFill="1" applyBorder="1" applyAlignment="1" applyProtection="1">
      <alignment horizontal="left" vertical="center" wrapText="1"/>
      <protection locked="0"/>
    </xf>
    <xf numFmtId="0" fontId="17" fillId="3" borderId="43" xfId="0" applyFont="1" applyFill="1" applyBorder="1" applyAlignment="1" applyProtection="1">
      <alignment horizontal="center" vertical="center"/>
      <protection locked="0"/>
    </xf>
    <xf numFmtId="0" fontId="17" fillId="3" borderId="31" xfId="0" applyFont="1" applyFill="1" applyBorder="1" applyAlignment="1" applyProtection="1">
      <alignment horizontal="center" vertical="center"/>
      <protection locked="0"/>
    </xf>
    <xf numFmtId="0" fontId="5" fillId="0" borderId="19" xfId="0" applyFont="1" applyBorder="1" applyAlignment="1" applyProtection="1">
      <alignment horizontal="center" vertical="center"/>
    </xf>
    <xf numFmtId="168" fontId="19" fillId="3" borderId="15" xfId="0" applyNumberFormat="1" applyFont="1" applyFill="1" applyBorder="1" applyAlignment="1" applyProtection="1">
      <alignment horizontal="center" vertical="center"/>
      <protection locked="0"/>
    </xf>
    <xf numFmtId="1" fontId="19" fillId="3" borderId="43" xfId="1" applyNumberFormat="1" applyFont="1" applyFill="1" applyBorder="1" applyAlignment="1" applyProtection="1">
      <alignment horizontal="center" vertical="center"/>
      <protection locked="0"/>
    </xf>
    <xf numFmtId="1" fontId="19" fillId="3" borderId="31" xfId="1" applyNumberFormat="1" applyFont="1" applyFill="1" applyBorder="1" applyAlignment="1" applyProtection="1">
      <alignment horizontal="center" vertical="center"/>
      <protection locked="0"/>
    </xf>
    <xf numFmtId="164" fontId="19" fillId="3" borderId="15" xfId="1" applyNumberFormat="1" applyFont="1" applyFill="1" applyBorder="1" applyAlignment="1" applyProtection="1">
      <alignment horizontal="left" vertical="center"/>
      <protection locked="0"/>
    </xf>
    <xf numFmtId="168" fontId="19" fillId="3" borderId="1" xfId="0" applyNumberFormat="1" applyFont="1" applyFill="1" applyBorder="1" applyAlignment="1" applyProtection="1">
      <alignment horizontal="left" vertical="center"/>
      <protection locked="0"/>
    </xf>
    <xf numFmtId="0" fontId="3" fillId="3" borderId="3" xfId="1" applyFont="1" applyFill="1" applyBorder="1" applyAlignment="1" applyProtection="1">
      <alignment horizontal="left" vertical="center"/>
      <protection locked="0"/>
    </xf>
    <xf numFmtId="0" fontId="19" fillId="3" borderId="3" xfId="1" applyFont="1" applyFill="1" applyBorder="1" applyAlignment="1" applyProtection="1">
      <alignment horizontal="left" vertical="center"/>
      <protection locked="0"/>
    </xf>
    <xf numFmtId="0" fontId="19" fillId="3" borderId="15" xfId="1" applyFont="1" applyFill="1" applyBorder="1" applyAlignment="1" applyProtection="1">
      <alignment horizontal="left" vertical="center"/>
      <protection locked="0"/>
    </xf>
    <xf numFmtId="164" fontId="19" fillId="3" borderId="7" xfId="1" applyNumberFormat="1" applyFont="1" applyFill="1" applyBorder="1" applyAlignment="1" applyProtection="1">
      <alignment horizontal="left" vertical="center"/>
      <protection locked="0"/>
    </xf>
    <xf numFmtId="0" fontId="18" fillId="3" borderId="15" xfId="1" applyFont="1" applyFill="1" applyBorder="1" applyAlignment="1" applyProtection="1">
      <alignment horizontal="left" vertical="center"/>
      <protection locked="0"/>
    </xf>
    <xf numFmtId="0" fontId="28" fillId="0" borderId="0" xfId="0" applyFont="1" applyBorder="1" applyAlignment="1" applyProtection="1">
      <alignment horizontal="center" vertical="center"/>
    </xf>
    <xf numFmtId="0" fontId="19" fillId="3" borderId="55" xfId="1" applyFont="1" applyFill="1" applyBorder="1" applyAlignment="1" applyProtection="1">
      <alignment horizontal="center" vertical="center"/>
      <protection locked="0"/>
    </xf>
    <xf numFmtId="0" fontId="19" fillId="3" borderId="1" xfId="1" applyFont="1" applyFill="1" applyBorder="1" applyAlignment="1" applyProtection="1">
      <alignment horizontal="center" vertical="center"/>
      <protection locked="0"/>
    </xf>
    <xf numFmtId="0" fontId="19" fillId="3" borderId="60" xfId="1" applyFont="1" applyFill="1" applyBorder="1" applyAlignment="1" applyProtection="1">
      <alignment horizontal="center" vertical="center"/>
      <protection locked="0"/>
    </xf>
    <xf numFmtId="0" fontId="64" fillId="0" borderId="15" xfId="0" applyFont="1" applyFill="1" applyBorder="1" applyAlignment="1" applyProtection="1">
      <alignment horizontal="center" vertical="center"/>
    </xf>
    <xf numFmtId="0" fontId="21" fillId="0" borderId="0" xfId="0" applyFont="1" applyAlignment="1" applyProtection="1">
      <alignment horizontal="center"/>
    </xf>
    <xf numFmtId="0" fontId="10" fillId="3" borderId="15" xfId="0" applyFont="1" applyFill="1" applyBorder="1" applyAlignment="1" applyProtection="1">
      <alignment horizontal="left" vertical="center" wrapText="1"/>
      <protection locked="0"/>
    </xf>
    <xf numFmtId="0" fontId="58" fillId="0" borderId="0" xfId="0" applyFont="1" applyAlignment="1" applyProtection="1">
      <alignment horizontal="center" vertical="center" wrapText="1"/>
    </xf>
    <xf numFmtId="0" fontId="68" fillId="4" borderId="43" xfId="0" applyFont="1" applyFill="1" applyBorder="1" applyAlignment="1" applyProtection="1">
      <alignment horizontal="center" vertical="center"/>
      <protection locked="0"/>
    </xf>
    <xf numFmtId="0" fontId="68" fillId="4" borderId="31" xfId="0" applyFont="1" applyFill="1" applyBorder="1" applyAlignment="1" applyProtection="1">
      <alignment horizontal="center" vertical="center"/>
      <protection locked="0"/>
    </xf>
    <xf numFmtId="0" fontId="63" fillId="0" borderId="0" xfId="0" applyFont="1" applyBorder="1" applyAlignment="1" applyProtection="1">
      <alignment horizontal="center"/>
    </xf>
    <xf numFmtId="164" fontId="19" fillId="3" borderId="1" xfId="0" applyNumberFormat="1" applyFont="1" applyFill="1" applyBorder="1" applyAlignment="1" applyProtection="1">
      <alignment horizontal="left" vertical="center" wrapText="1"/>
      <protection locked="0"/>
    </xf>
    <xf numFmtId="0" fontId="20" fillId="0" borderId="0" xfId="0" applyFont="1" applyAlignment="1" applyProtection="1">
      <alignment horizontal="center" vertical="center"/>
    </xf>
    <xf numFmtId="0" fontId="29" fillId="2" borderId="0" xfId="1" applyFont="1" applyFill="1" applyBorder="1" applyAlignment="1" applyProtection="1">
      <alignment horizontal="center" vertical="center"/>
    </xf>
    <xf numFmtId="0" fontId="14" fillId="3" borderId="61" xfId="0" applyFont="1" applyFill="1" applyBorder="1" applyAlignment="1" applyProtection="1">
      <alignment horizontal="left" vertical="center" wrapText="1"/>
      <protection locked="0"/>
    </xf>
    <xf numFmtId="0" fontId="19" fillId="3" borderId="73" xfId="0" applyFont="1" applyFill="1" applyBorder="1" applyAlignment="1" applyProtection="1">
      <alignment horizontal="left" vertical="center" wrapText="1"/>
      <protection locked="0"/>
    </xf>
    <xf numFmtId="0" fontId="14" fillId="3" borderId="73" xfId="0" applyFont="1" applyFill="1" applyBorder="1" applyAlignment="1" applyProtection="1">
      <alignment horizontal="left" vertical="center" wrapText="1"/>
      <protection locked="0"/>
    </xf>
    <xf numFmtId="0" fontId="19" fillId="3" borderId="62" xfId="0" applyFont="1" applyFill="1" applyBorder="1" applyAlignment="1" applyProtection="1">
      <alignment horizontal="left" vertical="center" wrapText="1"/>
      <protection locked="0"/>
    </xf>
    <xf numFmtId="0" fontId="8" fillId="3" borderId="3" xfId="0" applyFont="1" applyFill="1" applyBorder="1" applyAlignment="1" applyProtection="1">
      <alignment horizontal="left" vertical="center" wrapText="1"/>
      <protection locked="0"/>
    </xf>
    <xf numFmtId="0" fontId="19" fillId="3" borderId="23" xfId="0" applyFont="1" applyFill="1" applyBorder="1" applyAlignment="1" applyProtection="1">
      <alignment horizontal="left" vertical="center" wrapText="1"/>
      <protection locked="0"/>
    </xf>
    <xf numFmtId="0" fontId="5" fillId="3" borderId="5" xfId="0" applyFont="1" applyFill="1" applyBorder="1" applyAlignment="1" applyProtection="1">
      <alignment horizontal="left" vertical="center"/>
      <protection locked="0"/>
    </xf>
    <xf numFmtId="0" fontId="19" fillId="3" borderId="63" xfId="1" applyFont="1" applyFill="1" applyBorder="1" applyAlignment="1" applyProtection="1">
      <alignment horizontal="left" vertical="center"/>
      <protection locked="0"/>
    </xf>
    <xf numFmtId="0" fontId="19" fillId="3" borderId="5" xfId="1" applyFont="1" applyFill="1" applyBorder="1" applyAlignment="1" applyProtection="1">
      <alignment horizontal="left" vertical="center"/>
      <protection locked="0"/>
    </xf>
    <xf numFmtId="0" fontId="19" fillId="3" borderId="64" xfId="1" applyFont="1" applyFill="1" applyBorder="1" applyAlignment="1" applyProtection="1">
      <alignment horizontal="left" vertical="center"/>
      <protection locked="0"/>
    </xf>
    <xf numFmtId="0" fontId="42" fillId="0" borderId="0" xfId="3" applyFont="1" applyBorder="1" applyAlignment="1" applyProtection="1">
      <alignment horizontal="justify" vertical="top" wrapText="1"/>
      <protection locked="0"/>
    </xf>
    <xf numFmtId="0" fontId="55" fillId="0" borderId="0" xfId="3" applyFont="1" applyFill="1" applyAlignment="1" applyProtection="1">
      <alignment horizontal="center" vertical="center" wrapText="1"/>
    </xf>
    <xf numFmtId="0" fontId="66" fillId="2" borderId="0" xfId="3" applyFont="1" applyFill="1" applyBorder="1" applyAlignment="1" applyProtection="1">
      <alignment horizontal="center" wrapText="1"/>
    </xf>
    <xf numFmtId="0" fontId="42" fillId="2" borderId="0" xfId="3" applyFont="1" applyFill="1" applyBorder="1" applyAlignment="1" applyProtection="1">
      <alignment horizontal="justify" vertical="top" wrapText="1"/>
    </xf>
    <xf numFmtId="0" fontId="53" fillId="2" borderId="0" xfId="3" applyFont="1" applyFill="1" applyBorder="1" applyAlignment="1" applyProtection="1">
      <alignment horizontal="center"/>
    </xf>
    <xf numFmtId="0" fontId="14" fillId="0" borderId="15" xfId="1" applyFont="1" applyFill="1" applyBorder="1" applyAlignment="1" applyProtection="1">
      <alignment horizontal="left" vertical="center"/>
    </xf>
    <xf numFmtId="0" fontId="68" fillId="0" borderId="45" xfId="3" applyFont="1" applyFill="1" applyBorder="1" applyAlignment="1" applyProtection="1">
      <alignment horizontal="justify" vertical="center" wrapText="1"/>
    </xf>
    <xf numFmtId="0" fontId="68" fillId="0" borderId="47" xfId="3" applyFont="1" applyFill="1" applyBorder="1" applyAlignment="1" applyProtection="1">
      <alignment horizontal="justify" vertical="center" wrapText="1"/>
    </xf>
    <xf numFmtId="0" fontId="68" fillId="0" borderId="13" xfId="3" applyFont="1" applyFill="1" applyBorder="1" applyAlignment="1" applyProtection="1">
      <alignment horizontal="justify" vertical="center" wrapText="1"/>
    </xf>
    <xf numFmtId="3" fontId="25" fillId="3" borderId="52" xfId="1" applyNumberFormat="1" applyFont="1" applyFill="1" applyBorder="1" applyAlignment="1" applyProtection="1">
      <alignment horizontal="left"/>
      <protection locked="0"/>
    </xf>
    <xf numFmtId="3" fontId="25" fillId="3" borderId="51" xfId="1" applyNumberFormat="1" applyFont="1" applyFill="1" applyBorder="1" applyAlignment="1" applyProtection="1">
      <alignment horizontal="left"/>
      <protection locked="0"/>
    </xf>
    <xf numFmtId="3" fontId="25" fillId="3" borderId="50" xfId="1" applyNumberFormat="1" applyFont="1" applyFill="1" applyBorder="1" applyAlignment="1" applyProtection="1">
      <alignment horizontal="left"/>
      <protection locked="0"/>
    </xf>
    <xf numFmtId="0" fontId="42" fillId="2" borderId="0" xfId="3" applyFont="1" applyFill="1" applyAlignment="1" applyProtection="1">
      <alignment horizontal="justify" vertical="top" wrapText="1"/>
    </xf>
    <xf numFmtId="3" fontId="50" fillId="3" borderId="1" xfId="3" applyNumberFormat="1" applyFont="1" applyFill="1" applyBorder="1" applyAlignment="1" applyProtection="1">
      <alignment horizontal="left" vertical="top"/>
      <protection locked="0"/>
    </xf>
    <xf numFmtId="0" fontId="42" fillId="3" borderId="1" xfId="3" quotePrefix="1" applyFont="1" applyFill="1" applyBorder="1" applyAlignment="1" applyProtection="1">
      <alignment horizontal="left" vertical="top" wrapText="1"/>
      <protection locked="0"/>
    </xf>
    <xf numFmtId="49" fontId="41" fillId="3" borderId="1" xfId="3" applyNumberFormat="1" applyFont="1" applyFill="1" applyBorder="1" applyAlignment="1" applyProtection="1">
      <alignment horizontal="left" vertical="center"/>
      <protection locked="0"/>
    </xf>
    <xf numFmtId="0" fontId="51" fillId="2" borderId="0" xfId="4" applyFill="1" applyAlignment="1" applyProtection="1">
      <alignment horizontal="left" vertical="top"/>
    </xf>
    <xf numFmtId="0" fontId="42" fillId="2" borderId="0" xfId="3" applyFont="1" applyFill="1" applyAlignment="1" applyProtection="1">
      <alignment horizontal="left" vertical="top" wrapText="1"/>
    </xf>
    <xf numFmtId="0" fontId="50" fillId="3" borderId="1" xfId="3" applyFont="1" applyFill="1" applyBorder="1" applyAlignment="1" applyProtection="1">
      <alignment horizontal="left" vertical="top" wrapText="1"/>
      <protection locked="0"/>
    </xf>
    <xf numFmtId="0" fontId="21" fillId="2" borderId="0" xfId="1" applyFont="1" applyFill="1" applyAlignment="1" applyProtection="1">
      <alignment horizontal="center" vertical="center"/>
    </xf>
    <xf numFmtId="0" fontId="42" fillId="3" borderId="45" xfId="3" applyFont="1" applyFill="1" applyBorder="1" applyAlignment="1" applyProtection="1">
      <alignment horizontal="left" vertical="top" wrapText="1"/>
      <protection locked="0"/>
    </xf>
    <xf numFmtId="0" fontId="42" fillId="3" borderId="47" xfId="3" applyFont="1" applyFill="1" applyBorder="1" applyAlignment="1" applyProtection="1">
      <alignment horizontal="left" vertical="top" wrapText="1"/>
      <protection locked="0"/>
    </xf>
    <xf numFmtId="0" fontId="42" fillId="3" borderId="13" xfId="3" applyFont="1" applyFill="1" applyBorder="1" applyAlignment="1" applyProtection="1">
      <alignment horizontal="left" vertical="top" wrapText="1"/>
      <protection locked="0"/>
    </xf>
    <xf numFmtId="0" fontId="45" fillId="2" borderId="0" xfId="1" applyFont="1" applyFill="1" applyAlignment="1" applyProtection="1">
      <alignment horizontal="justify" vertical="top" wrapText="1"/>
    </xf>
    <xf numFmtId="0" fontId="45" fillId="2" borderId="0" xfId="1" applyFont="1" applyFill="1" applyAlignment="1" applyProtection="1">
      <alignment horizontal="left" vertical="center" wrapText="1"/>
    </xf>
    <xf numFmtId="166" fontId="43" fillId="2" borderId="1" xfId="1" applyNumberFormat="1" applyFont="1" applyFill="1" applyBorder="1" applyAlignment="1" applyProtection="1">
      <alignment horizontal="left"/>
      <protection locked="0"/>
    </xf>
    <xf numFmtId="0" fontId="52" fillId="2" borderId="1" xfId="3" applyFont="1" applyFill="1" applyBorder="1" applyAlignment="1" applyProtection="1">
      <alignment horizontal="left"/>
      <protection locked="0"/>
    </xf>
    <xf numFmtId="0" fontId="26" fillId="2" borderId="1" xfId="1" applyFont="1" applyFill="1" applyBorder="1" applyAlignment="1" applyProtection="1">
      <alignment horizontal="left"/>
      <protection locked="0"/>
    </xf>
    <xf numFmtId="0" fontId="43" fillId="2" borderId="1" xfId="1" applyFont="1" applyFill="1" applyBorder="1" applyAlignment="1" applyProtection="1">
      <alignment horizontal="left"/>
      <protection locked="0"/>
    </xf>
    <xf numFmtId="0" fontId="45" fillId="2" borderId="0" xfId="1" applyFont="1" applyFill="1" applyAlignment="1" applyProtection="1">
      <alignment horizontal="left" vertical="top" wrapText="1"/>
    </xf>
    <xf numFmtId="0" fontId="14" fillId="0" borderId="28" xfId="1" applyFont="1" applyFill="1" applyBorder="1" applyAlignment="1" applyProtection="1">
      <alignment horizontal="center" vertical="center"/>
    </xf>
    <xf numFmtId="0" fontId="14" fillId="0" borderId="72" xfId="1" applyFont="1" applyFill="1" applyBorder="1" applyAlignment="1" applyProtection="1">
      <alignment horizontal="center" vertical="center"/>
    </xf>
    <xf numFmtId="0" fontId="28" fillId="0" borderId="54" xfId="3" applyFont="1" applyBorder="1" applyAlignment="1" applyProtection="1">
      <alignment horizontal="center" vertical="center"/>
    </xf>
    <xf numFmtId="0" fontId="28" fillId="0" borderId="59" xfId="3" applyFont="1" applyBorder="1" applyAlignment="1" applyProtection="1">
      <alignment horizontal="center" vertical="center"/>
    </xf>
    <xf numFmtId="0" fontId="28" fillId="0" borderId="8" xfId="0" applyFont="1" applyBorder="1" applyAlignment="1" applyProtection="1">
      <alignment horizontal="center" vertical="center"/>
    </xf>
    <xf numFmtId="0" fontId="28" fillId="0" borderId="19" xfId="0" applyFont="1" applyBorder="1" applyAlignment="1" applyProtection="1">
      <alignment horizontal="center" vertical="center"/>
    </xf>
    <xf numFmtId="0" fontId="28" fillId="0" borderId="9" xfId="0" applyFont="1" applyBorder="1" applyAlignment="1" applyProtection="1">
      <alignment horizontal="center" vertical="center"/>
    </xf>
    <xf numFmtId="0" fontId="19" fillId="0" borderId="63" xfId="0" applyFont="1" applyFill="1" applyBorder="1" applyAlignment="1" applyProtection="1">
      <alignment horizontal="left" vertical="center" wrapText="1"/>
    </xf>
    <xf numFmtId="0" fontId="19" fillId="0" borderId="5" xfId="0" applyFont="1" applyFill="1" applyBorder="1" applyAlignment="1" applyProtection="1">
      <alignment horizontal="left" vertical="center" wrapText="1"/>
    </xf>
    <xf numFmtId="0" fontId="19" fillId="0" borderId="64" xfId="0" applyFont="1" applyFill="1" applyBorder="1" applyAlignment="1" applyProtection="1">
      <alignment horizontal="left" vertical="center" wrapText="1"/>
    </xf>
    <xf numFmtId="0" fontId="14" fillId="0" borderId="7" xfId="1" applyFont="1" applyFill="1" applyBorder="1" applyAlignment="1" applyProtection="1">
      <alignment horizontal="left" vertical="center"/>
    </xf>
    <xf numFmtId="0" fontId="14" fillId="0" borderId="0" xfId="1" applyFont="1" applyFill="1" applyBorder="1" applyAlignment="1" applyProtection="1">
      <alignment horizontal="left" vertical="center"/>
    </xf>
    <xf numFmtId="164" fontId="14" fillId="0" borderId="7" xfId="1" applyNumberFormat="1" applyFont="1" applyFill="1" applyBorder="1" applyAlignment="1" applyProtection="1">
      <alignment horizontal="center" vertical="center"/>
    </xf>
    <xf numFmtId="164" fontId="14" fillId="0" borderId="15" xfId="1" applyNumberFormat="1" applyFont="1" applyFill="1" applyBorder="1" applyAlignment="1" applyProtection="1">
      <alignment horizontal="center" vertical="center"/>
    </xf>
    <xf numFmtId="0" fontId="14" fillId="0" borderId="3" xfId="1" applyFont="1" applyFill="1" applyBorder="1" applyAlignment="1" applyProtection="1">
      <alignment horizontal="left" vertical="center"/>
    </xf>
    <xf numFmtId="0" fontId="14" fillId="0" borderId="15" xfId="0" applyFont="1" applyFill="1" applyBorder="1" applyAlignment="1" applyProtection="1">
      <alignment horizontal="left" vertical="center" wrapText="1"/>
    </xf>
    <xf numFmtId="0" fontId="14" fillId="0" borderId="59" xfId="0" applyFont="1" applyFill="1" applyBorder="1" applyAlignment="1" applyProtection="1">
      <alignment horizontal="left" vertical="center" wrapText="1"/>
    </xf>
    <xf numFmtId="0" fontId="14" fillId="0" borderId="62" xfId="0" applyFont="1" applyFill="1" applyBorder="1" applyAlignment="1" applyProtection="1">
      <alignment horizontal="left" vertical="center" wrapText="1"/>
    </xf>
    <xf numFmtId="167" fontId="28" fillId="2" borderId="62" xfId="5" applyNumberFormat="1" applyFont="1" applyFill="1" applyBorder="1" applyAlignment="1" applyProtection="1">
      <alignment horizontal="center" vertical="center"/>
    </xf>
    <xf numFmtId="167" fontId="28" fillId="2" borderId="61" xfId="5" applyNumberFormat="1" applyFont="1" applyFill="1" applyBorder="1" applyAlignment="1" applyProtection="1">
      <alignment horizontal="center" vertical="center"/>
    </xf>
    <xf numFmtId="1" fontId="31" fillId="0" borderId="52" xfId="0" applyNumberFormat="1" applyFont="1" applyFill="1" applyBorder="1" applyAlignment="1" applyProtection="1">
      <alignment horizontal="center" vertical="center"/>
    </xf>
    <xf numFmtId="1" fontId="31" fillId="0" borderId="51" xfId="0" applyNumberFormat="1" applyFont="1" applyFill="1" applyBorder="1" applyAlignment="1" applyProtection="1">
      <alignment horizontal="center" vertical="center"/>
    </xf>
    <xf numFmtId="1" fontId="28" fillId="0" borderId="22" xfId="0" applyNumberFormat="1" applyFont="1" applyFill="1" applyBorder="1" applyAlignment="1" applyProtection="1">
      <alignment horizontal="center" vertical="center"/>
    </xf>
    <xf numFmtId="1" fontId="28" fillId="0" borderId="53" xfId="0" applyNumberFormat="1" applyFont="1" applyFill="1" applyBorder="1" applyAlignment="1" applyProtection="1">
      <alignment horizontal="center" vertical="center"/>
    </xf>
    <xf numFmtId="1" fontId="28" fillId="0" borderId="6" xfId="0" applyNumberFormat="1" applyFont="1" applyFill="1" applyBorder="1" applyAlignment="1" applyProtection="1">
      <alignment horizontal="center" vertical="center"/>
    </xf>
    <xf numFmtId="1" fontId="28" fillId="0" borderId="70" xfId="0" applyNumberFormat="1" applyFont="1" applyFill="1" applyBorder="1" applyAlignment="1" applyProtection="1">
      <alignment horizontal="center" vertical="center"/>
    </xf>
    <xf numFmtId="1" fontId="28" fillId="0" borderId="2" xfId="0" applyNumberFormat="1" applyFont="1" applyFill="1" applyBorder="1" applyAlignment="1" applyProtection="1">
      <alignment horizontal="center" vertical="center"/>
    </xf>
    <xf numFmtId="1" fontId="28" fillId="0" borderId="69" xfId="0" applyNumberFormat="1" applyFont="1" applyFill="1" applyBorder="1" applyAlignment="1" applyProtection="1">
      <alignment horizontal="center" vertical="center"/>
    </xf>
    <xf numFmtId="0" fontId="57" fillId="0" borderId="0" xfId="0" applyFont="1" applyAlignment="1" applyProtection="1">
      <alignment horizontal="center" vertical="center"/>
    </xf>
    <xf numFmtId="168" fontId="19" fillId="0" borderId="7" xfId="0" applyNumberFormat="1" applyFont="1" applyFill="1" applyBorder="1" applyAlignment="1" applyProtection="1">
      <alignment horizontal="center" vertical="center"/>
    </xf>
    <xf numFmtId="0" fontId="14" fillId="0" borderId="43" xfId="1" applyFont="1" applyFill="1" applyBorder="1" applyAlignment="1" applyProtection="1">
      <alignment horizontal="right" vertical="center"/>
    </xf>
    <xf numFmtId="0" fontId="14" fillId="0" borderId="7" xfId="1" applyFont="1" applyFill="1" applyBorder="1" applyAlignment="1" applyProtection="1">
      <alignment horizontal="right" vertical="center"/>
    </xf>
    <xf numFmtId="0" fontId="14" fillId="0" borderId="31" xfId="1" applyFont="1" applyFill="1" applyBorder="1" applyAlignment="1" applyProtection="1">
      <alignment horizontal="right" vertical="center"/>
    </xf>
    <xf numFmtId="0" fontId="19" fillId="0" borderId="7" xfId="0" applyFont="1" applyFill="1" applyBorder="1" applyAlignment="1" applyProtection="1">
      <alignment horizontal="left" vertical="center" wrapText="1"/>
    </xf>
    <xf numFmtId="0" fontId="19" fillId="0" borderId="7" xfId="0" applyFont="1" applyFill="1" applyBorder="1" applyAlignment="1" applyProtection="1">
      <alignment horizontal="left" vertical="center"/>
    </xf>
    <xf numFmtId="0" fontId="57" fillId="3" borderId="45" xfId="3" applyFont="1" applyFill="1" applyBorder="1" applyAlignment="1" applyProtection="1">
      <alignment horizontal="left" vertical="top" wrapText="1"/>
      <protection locked="0"/>
    </xf>
    <xf numFmtId="0" fontId="57" fillId="3" borderId="47" xfId="3" applyFont="1" applyFill="1" applyBorder="1" applyAlignment="1" applyProtection="1">
      <alignment horizontal="left" vertical="top" wrapText="1"/>
      <protection locked="0"/>
    </xf>
    <xf numFmtId="0" fontId="57" fillId="3" borderId="13" xfId="3" applyFont="1" applyFill="1" applyBorder="1" applyAlignment="1" applyProtection="1">
      <alignment horizontal="left" vertical="top" wrapText="1"/>
      <protection locked="0"/>
    </xf>
    <xf numFmtId="0" fontId="47" fillId="2" borderId="0" xfId="1" applyFont="1" applyFill="1" applyAlignment="1" applyProtection="1">
      <alignment horizontal="left" wrapText="1"/>
    </xf>
    <xf numFmtId="167" fontId="25" fillId="0" borderId="52" xfId="7" applyNumberFormat="1" applyFont="1" applyFill="1" applyBorder="1" applyAlignment="1" applyProtection="1">
      <alignment horizontal="center"/>
    </xf>
    <xf numFmtId="167" fontId="25" fillId="0" borderId="51" xfId="7" applyNumberFormat="1" applyFont="1" applyFill="1" applyBorder="1" applyAlignment="1" applyProtection="1">
      <alignment horizontal="center"/>
    </xf>
    <xf numFmtId="167" fontId="25" fillId="0" borderId="50" xfId="7" applyNumberFormat="1" applyFont="1" applyFill="1" applyBorder="1" applyAlignment="1" applyProtection="1">
      <alignment horizontal="center"/>
    </xf>
    <xf numFmtId="3" fontId="50" fillId="3" borderId="48" xfId="3" applyNumberFormat="1" applyFont="1" applyFill="1" applyBorder="1" applyAlignment="1" applyProtection="1">
      <alignment horizontal="left" vertical="center"/>
      <protection locked="0"/>
    </xf>
    <xf numFmtId="0" fontId="21" fillId="2" borderId="0" xfId="1" applyFont="1" applyFill="1" applyAlignment="1" applyProtection="1">
      <alignment horizontal="center"/>
    </xf>
    <xf numFmtId="3" fontId="25" fillId="3" borderId="52" xfId="1" applyNumberFormat="1" applyFont="1" applyFill="1" applyBorder="1" applyAlignment="1" applyProtection="1">
      <alignment horizontal="center"/>
      <protection locked="0"/>
    </xf>
    <xf numFmtId="3" fontId="25" fillId="3" borderId="51" xfId="1" applyNumberFormat="1" applyFont="1" applyFill="1" applyBorder="1" applyAlignment="1" applyProtection="1">
      <alignment horizontal="center"/>
      <protection locked="0"/>
    </xf>
    <xf numFmtId="3" fontId="25" fillId="3" borderId="50" xfId="1" applyNumberFormat="1" applyFont="1" applyFill="1" applyBorder="1" applyAlignment="1" applyProtection="1">
      <alignment horizontal="center"/>
      <protection locked="0"/>
    </xf>
    <xf numFmtId="0" fontId="4" fillId="0" borderId="1" xfId="1" applyFont="1" applyFill="1" applyBorder="1" applyAlignment="1" applyProtection="1">
      <alignment horizontal="left" vertical="center"/>
    </xf>
    <xf numFmtId="0" fontId="4" fillId="3" borderId="48" xfId="1" applyFont="1" applyFill="1" applyBorder="1" applyAlignment="1" applyProtection="1">
      <alignment horizontal="left" vertical="center"/>
      <protection locked="0"/>
    </xf>
    <xf numFmtId="3" fontId="26" fillId="0" borderId="1" xfId="1" applyNumberFormat="1" applyFont="1" applyFill="1" applyBorder="1" applyAlignment="1" applyProtection="1">
      <alignment horizontal="left" vertical="center" wrapText="1"/>
    </xf>
    <xf numFmtId="3" fontId="20" fillId="3" borderId="48" xfId="1" applyNumberFormat="1" applyFont="1" applyFill="1" applyBorder="1" applyAlignment="1" applyProtection="1">
      <alignment horizontal="left" vertical="top" wrapText="1"/>
      <protection locked="0"/>
    </xf>
    <xf numFmtId="0" fontId="42" fillId="0" borderId="0" xfId="3" applyFont="1" applyFill="1" applyBorder="1" applyAlignment="1" applyProtection="1">
      <alignment horizontal="left" wrapText="1"/>
    </xf>
    <xf numFmtId="3" fontId="24" fillId="0" borderId="0" xfId="1" applyNumberFormat="1" applyFont="1" applyFill="1" applyBorder="1" applyAlignment="1" applyProtection="1">
      <alignment horizontal="left" wrapText="1"/>
    </xf>
    <xf numFmtId="3" fontId="20" fillId="0" borderId="48" xfId="1" applyNumberFormat="1" applyFont="1" applyFill="1" applyBorder="1" applyAlignment="1" applyProtection="1">
      <alignment horizontal="left" vertical="top" wrapText="1"/>
    </xf>
    <xf numFmtId="0" fontId="28" fillId="0" borderId="0" xfId="3" applyFont="1" applyAlignment="1" applyProtection="1">
      <alignment horizontal="left" vertical="center" wrapText="1"/>
    </xf>
    <xf numFmtId="0" fontId="28" fillId="2" borderId="0" xfId="3" applyFont="1" applyFill="1" applyAlignment="1" applyProtection="1">
      <alignment vertical="top" wrapText="1"/>
    </xf>
    <xf numFmtId="169" fontId="28" fillId="3" borderId="45" xfId="3" applyNumberFormat="1" applyFont="1" applyFill="1" applyBorder="1" applyAlignment="1" applyProtection="1">
      <alignment horizontal="center" vertical="center" wrapText="1"/>
      <protection locked="0"/>
    </xf>
    <xf numFmtId="169" fontId="28" fillId="3" borderId="13" xfId="3" applyNumberFormat="1" applyFont="1" applyFill="1" applyBorder="1" applyAlignment="1" applyProtection="1">
      <alignment horizontal="center" vertical="center" wrapText="1"/>
      <protection locked="0"/>
    </xf>
    <xf numFmtId="10" fontId="28" fillId="3" borderId="45" xfId="3" applyNumberFormat="1" applyFont="1" applyFill="1" applyBorder="1" applyAlignment="1" applyProtection="1">
      <alignment horizontal="center" vertical="center" wrapText="1"/>
      <protection locked="0"/>
    </xf>
    <xf numFmtId="10" fontId="28" fillId="3" borderId="13" xfId="3" applyNumberFormat="1" applyFont="1" applyFill="1" applyBorder="1" applyAlignment="1" applyProtection="1">
      <alignment horizontal="center" vertical="center" wrapText="1"/>
      <protection locked="0"/>
    </xf>
    <xf numFmtId="170" fontId="21" fillId="3" borderId="45" xfId="1" applyNumberFormat="1" applyFont="1" applyFill="1" applyBorder="1" applyAlignment="1" applyProtection="1">
      <alignment horizontal="center" vertical="center"/>
      <protection locked="0"/>
    </xf>
    <xf numFmtId="170" fontId="21" fillId="3" borderId="47" xfId="1" applyNumberFormat="1" applyFont="1" applyFill="1" applyBorder="1" applyAlignment="1" applyProtection="1">
      <alignment horizontal="center" vertical="center"/>
      <protection locked="0"/>
    </xf>
    <xf numFmtId="170" fontId="21" fillId="3" borderId="13" xfId="1" applyNumberFormat="1" applyFont="1" applyFill="1" applyBorder="1" applyAlignment="1" applyProtection="1">
      <alignment horizontal="center" vertical="center"/>
      <protection locked="0"/>
    </xf>
    <xf numFmtId="0" fontId="73" fillId="0" borderId="8" xfId="3" applyFont="1" applyFill="1" applyBorder="1" applyAlignment="1" applyProtection="1">
      <alignment horizontal="center" vertical="center" wrapText="1"/>
    </xf>
    <xf numFmtId="0" fontId="73" fillId="0" borderId="19" xfId="3" applyFont="1" applyFill="1" applyBorder="1" applyAlignment="1" applyProtection="1">
      <alignment horizontal="center" vertical="center" wrapText="1"/>
    </xf>
    <xf numFmtId="0" fontId="73" fillId="0" borderId="9" xfId="3" applyFont="1" applyFill="1" applyBorder="1" applyAlignment="1" applyProtection="1">
      <alignment horizontal="center" vertical="center" wrapText="1"/>
    </xf>
    <xf numFmtId="0" fontId="73" fillId="0" borderId="11" xfId="3" applyFont="1" applyFill="1" applyBorder="1" applyAlignment="1" applyProtection="1">
      <alignment horizontal="center" vertical="center" wrapText="1"/>
    </xf>
    <xf numFmtId="0" fontId="73" fillId="0" borderId="0" xfId="3" applyFont="1" applyFill="1" applyBorder="1" applyAlignment="1" applyProtection="1">
      <alignment horizontal="center" vertical="center" wrapText="1"/>
    </xf>
    <xf numFmtId="0" fontId="73" fillId="0" borderId="12" xfId="3" applyFont="1" applyFill="1" applyBorder="1" applyAlignment="1" applyProtection="1">
      <alignment horizontal="center" vertical="center" wrapText="1"/>
    </xf>
    <xf numFmtId="0" fontId="73" fillId="0" borderId="10" xfId="3" applyFont="1" applyFill="1" applyBorder="1" applyAlignment="1" applyProtection="1">
      <alignment horizontal="center" vertical="center" wrapText="1"/>
    </xf>
    <xf numFmtId="0" fontId="73" fillId="0" borderId="1" xfId="3" applyFont="1" applyFill="1" applyBorder="1" applyAlignment="1" applyProtection="1">
      <alignment horizontal="center" vertical="center" wrapText="1"/>
    </xf>
    <xf numFmtId="0" fontId="73" fillId="0" borderId="25" xfId="3" applyFont="1" applyFill="1" applyBorder="1" applyAlignment="1" applyProtection="1">
      <alignment horizontal="center" vertical="center" wrapText="1"/>
    </xf>
    <xf numFmtId="0" fontId="28" fillId="3" borderId="45" xfId="3" applyFont="1" applyFill="1" applyBorder="1" applyAlignment="1" applyProtection="1">
      <alignment horizontal="left" vertical="top" wrapText="1"/>
      <protection locked="0"/>
    </xf>
    <xf numFmtId="0" fontId="28" fillId="3" borderId="47" xfId="3" applyFont="1" applyFill="1" applyBorder="1" applyAlignment="1" applyProtection="1">
      <alignment horizontal="left" vertical="top" wrapText="1"/>
      <protection locked="0"/>
    </xf>
    <xf numFmtId="0" fontId="28" fillId="3" borderId="13" xfId="3" applyFont="1" applyFill="1" applyBorder="1" applyAlignment="1" applyProtection="1">
      <alignment horizontal="left" vertical="top" wrapText="1"/>
      <protection locked="0"/>
    </xf>
    <xf numFmtId="169" fontId="28" fillId="2" borderId="52" xfId="3" applyNumberFormat="1" applyFont="1" applyFill="1" applyBorder="1" applyAlignment="1" applyProtection="1">
      <alignment horizontal="center" vertical="center" wrapText="1"/>
    </xf>
    <xf numFmtId="169" fontId="28" fillId="2" borderId="50" xfId="3" applyNumberFormat="1" applyFont="1" applyFill="1" applyBorder="1" applyAlignment="1" applyProtection="1">
      <alignment horizontal="center" vertical="center" wrapText="1"/>
    </xf>
    <xf numFmtId="10" fontId="28" fillId="2" borderId="52" xfId="3" applyNumberFormat="1" applyFont="1" applyFill="1" applyBorder="1" applyAlignment="1" applyProtection="1">
      <alignment horizontal="center" vertical="center" wrapText="1"/>
    </xf>
    <xf numFmtId="10" fontId="28" fillId="2" borderId="50" xfId="3" applyNumberFormat="1" applyFont="1" applyFill="1" applyBorder="1" applyAlignment="1" applyProtection="1">
      <alignment horizontal="center" vertical="center" wrapText="1"/>
    </xf>
    <xf numFmtId="0" fontId="14" fillId="0" borderId="43" xfId="1" applyFont="1" applyFill="1" applyBorder="1" applyAlignment="1" applyProtection="1">
      <alignment horizontal="center" vertical="center"/>
    </xf>
    <xf numFmtId="0" fontId="14" fillId="0" borderId="7" xfId="1" applyFont="1" applyFill="1" applyBorder="1" applyAlignment="1" applyProtection="1">
      <alignment horizontal="center" vertical="center"/>
    </xf>
    <xf numFmtId="0" fontId="14" fillId="0" borderId="31" xfId="1" applyFont="1" applyFill="1" applyBorder="1" applyAlignment="1" applyProtection="1">
      <alignment horizontal="center" vertical="center"/>
    </xf>
    <xf numFmtId="0" fontId="68" fillId="0" borderId="45" xfId="3" applyFont="1" applyFill="1" applyBorder="1" applyAlignment="1" applyProtection="1">
      <alignment horizontal="center" vertical="center" wrapText="1"/>
    </xf>
    <xf numFmtId="0" fontId="68" fillId="0" borderId="47" xfId="3" applyFont="1" applyFill="1" applyBorder="1" applyAlignment="1" applyProtection="1">
      <alignment horizontal="center" vertical="center" wrapText="1"/>
    </xf>
    <xf numFmtId="0" fontId="68" fillId="0" borderId="13" xfId="3" applyFont="1" applyFill="1" applyBorder="1" applyAlignment="1" applyProtection="1">
      <alignment horizontal="center" vertical="center" wrapText="1"/>
    </xf>
    <xf numFmtId="0" fontId="71" fillId="2" borderId="0" xfId="3" applyFont="1" applyFill="1" applyAlignment="1" applyProtection="1">
      <alignment horizontal="left" vertical="center" wrapText="1"/>
    </xf>
    <xf numFmtId="0" fontId="76" fillId="0" borderId="0" xfId="0" applyFont="1" applyFill="1" applyBorder="1" applyAlignment="1" applyProtection="1">
      <alignment horizontal="center" vertical="center" wrapText="1"/>
    </xf>
    <xf numFmtId="0" fontId="1" fillId="3" borderId="15" xfId="0" applyFont="1" applyFill="1" applyBorder="1" applyAlignment="1" applyProtection="1">
      <alignment horizontal="left" vertical="center" wrapText="1"/>
      <protection locked="0"/>
    </xf>
    <xf numFmtId="0" fontId="1" fillId="3" borderId="7" xfId="0" applyFont="1" applyFill="1" applyBorder="1" applyAlignment="1" applyProtection="1">
      <alignment horizontal="left" vertical="center"/>
      <protection locked="0"/>
    </xf>
    <xf numFmtId="168" fontId="1" fillId="3" borderId="15" xfId="0" applyNumberFormat="1" applyFont="1" applyFill="1" applyBorder="1" applyAlignment="1" applyProtection="1">
      <alignment horizontal="center" vertical="center"/>
      <protection locked="0"/>
    </xf>
    <xf numFmtId="0" fontId="1" fillId="3" borderId="3" xfId="0" applyFont="1" applyFill="1" applyBorder="1" applyAlignment="1" applyProtection="1">
      <alignment horizontal="left" vertical="center" wrapText="1"/>
      <protection locked="0"/>
    </xf>
    <xf numFmtId="0" fontId="1" fillId="3" borderId="15" xfId="1" applyFont="1" applyFill="1" applyBorder="1" applyAlignment="1" applyProtection="1">
      <alignment horizontal="left" vertical="center"/>
      <protection locked="0"/>
    </xf>
    <xf numFmtId="0" fontId="1" fillId="3" borderId="7"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protection locked="0"/>
    </xf>
    <xf numFmtId="0" fontId="1" fillId="3" borderId="1" xfId="0" applyFont="1" applyFill="1" applyBorder="1" applyAlignment="1" applyProtection="1">
      <alignment horizontal="center" vertical="center"/>
      <protection locked="0"/>
    </xf>
    <xf numFmtId="164" fontId="1" fillId="3" borderId="15" xfId="1" applyNumberFormat="1" applyFont="1" applyFill="1" applyBorder="1" applyAlignment="1" applyProtection="1">
      <alignment horizontal="left" vertical="center"/>
      <protection locked="0"/>
    </xf>
    <xf numFmtId="164" fontId="1" fillId="3" borderId="7" xfId="1" applyNumberFormat="1" applyFont="1" applyFill="1" applyBorder="1" applyAlignment="1" applyProtection="1">
      <alignment horizontal="left" vertical="center"/>
      <protection locked="0"/>
    </xf>
    <xf numFmtId="168" fontId="1" fillId="3" borderId="1" xfId="0" applyNumberFormat="1" applyFont="1" applyFill="1" applyBorder="1" applyAlignment="1" applyProtection="1">
      <alignment horizontal="left" vertical="center"/>
      <protection locked="0"/>
    </xf>
    <xf numFmtId="0" fontId="62" fillId="0" borderId="0" xfId="1" applyFont="1" applyFill="1" applyBorder="1" applyAlignment="1" applyProtection="1">
      <alignment horizontal="left" vertical="center"/>
    </xf>
    <xf numFmtId="0" fontId="62" fillId="0" borderId="0" xfId="0" applyFont="1" applyBorder="1" applyAlignment="1" applyProtection="1">
      <alignment vertical="center"/>
    </xf>
    <xf numFmtId="0" fontId="62" fillId="2" borderId="0" xfId="1" applyFont="1" applyFill="1" applyBorder="1" applyAlignment="1" applyProtection="1">
      <alignment horizontal="center" vertical="center"/>
    </xf>
    <xf numFmtId="0" fontId="62" fillId="0" borderId="0" xfId="0" applyFont="1" applyBorder="1" applyAlignment="1" applyProtection="1">
      <alignment horizontal="center" vertical="center"/>
    </xf>
    <xf numFmtId="168" fontId="62" fillId="0" borderId="0" xfId="3" applyNumberFormat="1" applyFont="1" applyFill="1" applyBorder="1" applyAlignment="1" applyProtection="1">
      <alignment horizontal="center" vertical="center"/>
    </xf>
    <xf numFmtId="0" fontId="62" fillId="0" borderId="0" xfId="0" applyFont="1" applyBorder="1" applyAlignment="1" applyProtection="1">
      <alignment horizontal="left" vertical="center"/>
    </xf>
    <xf numFmtId="0" fontId="62" fillId="0" borderId="0" xfId="0" applyFont="1" applyBorder="1" applyAlignment="1" applyProtection="1">
      <alignment horizontal="center" vertical="center"/>
    </xf>
    <xf numFmtId="0" fontId="62" fillId="0" borderId="0" xfId="0" applyFont="1" applyFill="1" applyBorder="1" applyAlignment="1" applyProtection="1">
      <alignment horizontal="left" vertical="center" wrapText="1"/>
    </xf>
    <xf numFmtId="0" fontId="62" fillId="0" borderId="0" xfId="1" applyFont="1" applyFill="1" applyBorder="1" applyAlignment="1" applyProtection="1">
      <alignment horizontal="center" vertical="center"/>
    </xf>
    <xf numFmtId="3" fontId="72" fillId="0" borderId="0" xfId="0" applyNumberFormat="1" applyFont="1" applyBorder="1" applyAlignment="1" applyProtection="1">
      <alignment horizontal="center" vertical="center"/>
    </xf>
    <xf numFmtId="0" fontId="62" fillId="2" borderId="0" xfId="1" applyFont="1" applyFill="1" applyBorder="1" applyAlignment="1" applyProtection="1">
      <alignment horizontal="left" vertical="center"/>
    </xf>
    <xf numFmtId="0" fontId="86" fillId="0" borderId="0" xfId="3" applyFont="1" applyBorder="1" applyProtection="1"/>
    <xf numFmtId="0" fontId="81" fillId="2" borderId="0" xfId="1" applyFont="1" applyFill="1" applyBorder="1" applyAlignment="1" applyProtection="1">
      <alignment horizontal="center" vertical="center"/>
    </xf>
    <xf numFmtId="0" fontId="81" fillId="0" borderId="0" xfId="0" applyFont="1" applyBorder="1" applyAlignment="1" applyProtection="1">
      <alignment vertical="center"/>
    </xf>
    <xf numFmtId="0" fontId="76" fillId="2" borderId="0" xfId="1" applyFont="1" applyFill="1" applyBorder="1" applyAlignment="1" applyProtection="1">
      <alignment horizontal="center" vertical="center"/>
    </xf>
    <xf numFmtId="0" fontId="76" fillId="0" borderId="0" xfId="0" applyFont="1" applyBorder="1" applyAlignment="1" applyProtection="1">
      <alignment horizontal="center" vertical="center"/>
    </xf>
    <xf numFmtId="0" fontId="76" fillId="0" borderId="0" xfId="0" applyFont="1" applyBorder="1" applyAlignment="1" applyProtection="1">
      <alignment horizontal="center" vertical="center"/>
    </xf>
    <xf numFmtId="0" fontId="76" fillId="0" borderId="0" xfId="0" applyFont="1" applyBorder="1" applyAlignment="1" applyProtection="1">
      <alignment vertical="center"/>
    </xf>
    <xf numFmtId="0" fontId="62" fillId="2" borderId="0" xfId="0" applyFont="1" applyFill="1" applyBorder="1" applyAlignment="1" applyProtection="1">
      <alignment vertical="center"/>
    </xf>
    <xf numFmtId="164" fontId="62" fillId="0" borderId="0" xfId="1" applyNumberFormat="1" applyFont="1" applyFill="1" applyBorder="1" applyAlignment="1" applyProtection="1">
      <alignment horizontal="center" vertical="center"/>
    </xf>
    <xf numFmtId="0" fontId="76" fillId="2" borderId="0" xfId="1" applyFont="1" applyFill="1" applyBorder="1" applyAlignment="1" applyProtection="1">
      <alignment horizontal="left" vertical="center"/>
    </xf>
    <xf numFmtId="1" fontId="62" fillId="0" borderId="0" xfId="0" applyNumberFormat="1" applyFont="1" applyFill="1" applyBorder="1" applyAlignment="1" applyProtection="1">
      <alignment horizontal="center" vertical="center"/>
    </xf>
    <xf numFmtId="0" fontId="76" fillId="2" borderId="0" xfId="3" applyFont="1" applyFill="1" applyBorder="1" applyAlignment="1" applyProtection="1">
      <alignment vertical="center"/>
    </xf>
    <xf numFmtId="0" fontId="76" fillId="0" borderId="0" xfId="3" applyFont="1" applyBorder="1" applyAlignment="1" applyProtection="1">
      <alignment vertical="center"/>
    </xf>
    <xf numFmtId="1" fontId="72" fillId="0" borderId="0" xfId="0" applyNumberFormat="1" applyFont="1" applyFill="1" applyBorder="1" applyAlignment="1" applyProtection="1">
      <alignment horizontal="center" vertical="center"/>
    </xf>
    <xf numFmtId="0" fontId="62" fillId="0" borderId="0" xfId="0" applyFont="1" applyFill="1" applyBorder="1" applyAlignment="1" applyProtection="1">
      <alignment horizontal="left" vertical="center"/>
    </xf>
    <xf numFmtId="168" fontId="62" fillId="0" borderId="0" xfId="0" applyNumberFormat="1" applyFont="1" applyFill="1" applyBorder="1" applyAlignment="1" applyProtection="1">
      <alignment horizontal="center" vertical="center"/>
    </xf>
    <xf numFmtId="0" fontId="62" fillId="0" borderId="0" xfId="3" applyFont="1" applyBorder="1" applyAlignment="1" applyProtection="1">
      <alignment horizontal="left" vertical="center"/>
    </xf>
    <xf numFmtId="0" fontId="62" fillId="0" borderId="0" xfId="3" applyFont="1" applyBorder="1" applyAlignment="1" applyProtection="1">
      <alignment vertical="center"/>
    </xf>
    <xf numFmtId="167" fontId="62" fillId="2" borderId="0" xfId="5" applyNumberFormat="1" applyFont="1" applyFill="1" applyBorder="1" applyAlignment="1" applyProtection="1">
      <alignment horizontal="center" vertical="center"/>
    </xf>
    <xf numFmtId="0" fontId="62" fillId="0" borderId="0" xfId="3" applyFont="1" applyBorder="1" applyAlignment="1" applyProtection="1">
      <alignment horizontal="center" vertical="center"/>
    </xf>
    <xf numFmtId="1" fontId="62" fillId="2" borderId="0" xfId="1" applyNumberFormat="1" applyFont="1" applyFill="1" applyBorder="1" applyAlignment="1" applyProtection="1">
      <alignment horizontal="center" vertical="center"/>
    </xf>
  </cellXfs>
  <cellStyles count="8">
    <cellStyle name="Comma 2" xfId="6"/>
    <cellStyle name="Hyperlink" xfId="4" builtinId="8"/>
    <cellStyle name="Normal" xfId="0" builtinId="0"/>
    <cellStyle name="Normal 2" xfId="2"/>
    <cellStyle name="Normal 3" xfId="3"/>
    <cellStyle name="Normal 5" xfId="1"/>
    <cellStyle name="Percent" xfId="7" builtinId="5"/>
    <cellStyle name="Percent 2" xfId="5"/>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142875</xdr:colOff>
      <xdr:row>86</xdr:row>
      <xdr:rowOff>133350</xdr:rowOff>
    </xdr:from>
    <xdr:to>
      <xdr:col>13</xdr:col>
      <xdr:colOff>152400</xdr:colOff>
      <xdr:row>88</xdr:row>
      <xdr:rowOff>9526</xdr:rowOff>
    </xdr:to>
    <xdr:cxnSp macro="">
      <xdr:nvCxnSpPr>
        <xdr:cNvPr id="2" name="Straight Arrow Connector 1"/>
        <xdr:cNvCxnSpPr/>
      </xdr:nvCxnSpPr>
      <xdr:spPr>
        <a:xfrm flipV="1">
          <a:off x="771525" y="18116550"/>
          <a:ext cx="1981200" cy="238126"/>
        </a:xfrm>
        <a:prstGeom prst="straightConnector1">
          <a:avLst/>
        </a:prstGeom>
        <a:ln w="254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38100</xdr:colOff>
      <xdr:row>86</xdr:row>
      <xdr:rowOff>153865</xdr:rowOff>
    </xdr:from>
    <xdr:to>
      <xdr:col>16</xdr:col>
      <xdr:colOff>337039</xdr:colOff>
      <xdr:row>88</xdr:row>
      <xdr:rowOff>38102</xdr:rowOff>
    </xdr:to>
    <xdr:cxnSp macro="">
      <xdr:nvCxnSpPr>
        <xdr:cNvPr id="3" name="Straight Arrow Connector 2"/>
        <xdr:cNvCxnSpPr/>
      </xdr:nvCxnSpPr>
      <xdr:spPr>
        <a:xfrm flipV="1">
          <a:off x="3635619" y="17057077"/>
          <a:ext cx="298939" cy="243256"/>
        </a:xfrm>
        <a:prstGeom prst="straightConnector1">
          <a:avLst/>
        </a:prstGeom>
        <a:ln w="254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145806</xdr:colOff>
      <xdr:row>86</xdr:row>
      <xdr:rowOff>153865</xdr:rowOff>
    </xdr:from>
    <xdr:to>
      <xdr:col>15</xdr:col>
      <xdr:colOff>109903</xdr:colOff>
      <xdr:row>88</xdr:row>
      <xdr:rowOff>6595</xdr:rowOff>
    </xdr:to>
    <xdr:cxnSp macro="">
      <xdr:nvCxnSpPr>
        <xdr:cNvPr id="4" name="Straight Arrow Connector 3"/>
        <xdr:cNvCxnSpPr/>
      </xdr:nvCxnSpPr>
      <xdr:spPr>
        <a:xfrm flipV="1">
          <a:off x="2424479" y="17057077"/>
          <a:ext cx="1063136" cy="211749"/>
        </a:xfrm>
        <a:prstGeom prst="straightConnector1">
          <a:avLst/>
        </a:prstGeom>
        <a:ln w="254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60081</xdr:colOff>
      <xdr:row>94</xdr:row>
      <xdr:rowOff>222739</xdr:rowOff>
    </xdr:from>
    <xdr:to>
      <xdr:col>28</xdr:col>
      <xdr:colOff>205154</xdr:colOff>
      <xdr:row>94</xdr:row>
      <xdr:rowOff>666750</xdr:rowOff>
    </xdr:to>
    <xdr:grpSp>
      <xdr:nvGrpSpPr>
        <xdr:cNvPr id="5" name="Group 1"/>
        <xdr:cNvGrpSpPr>
          <a:grpSpLocks/>
        </xdr:cNvGrpSpPr>
      </xdr:nvGrpSpPr>
      <xdr:grpSpPr bwMode="auto">
        <a:xfrm>
          <a:off x="5569927" y="18393508"/>
          <a:ext cx="1024304" cy="444011"/>
          <a:chOff x="1615" y="10815"/>
          <a:chExt cx="3725" cy="1185"/>
        </a:xfrm>
      </xdr:grpSpPr>
      <xdr:sp macro="" textlink="">
        <xdr:nvSpPr>
          <xdr:cNvPr id="6" name="Rectangle 2"/>
          <xdr:cNvSpPr>
            <a:spLocks noChangeArrowheads="1"/>
          </xdr:cNvSpPr>
        </xdr:nvSpPr>
        <xdr:spPr bwMode="auto">
          <a:xfrm>
            <a:off x="1615" y="10815"/>
            <a:ext cx="3060" cy="118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700" b="0" i="0" u="none" strike="noStrike" baseline="0">
                <a:solidFill>
                  <a:srgbClr val="000000"/>
                </a:solidFill>
                <a:latin typeface="Calibri"/>
              </a:rPr>
              <a:t>Abbreviated Project Name</a:t>
            </a:r>
          </a:p>
          <a:p>
            <a:pPr algn="l" rtl="0">
              <a:defRPr sz="1000"/>
            </a:pPr>
            <a:endParaRPr lang="en-US" sz="900" b="0" i="0" u="none" strike="noStrike" baseline="0">
              <a:solidFill>
                <a:srgbClr val="000000"/>
              </a:solidFill>
              <a:latin typeface="Calibri"/>
            </a:endParaRPr>
          </a:p>
        </xdr:txBody>
      </xdr:sp>
      <xdr:sp macro="" textlink="">
        <xdr:nvSpPr>
          <xdr:cNvPr id="7" name="Rectangle 3"/>
          <xdr:cNvSpPr>
            <a:spLocks noChangeArrowheads="1"/>
          </xdr:cNvSpPr>
        </xdr:nvSpPr>
        <xdr:spPr bwMode="auto">
          <a:xfrm>
            <a:off x="4675" y="10950"/>
            <a:ext cx="665" cy="870"/>
          </a:xfrm>
          <a:prstGeom prst="rect">
            <a:avLst/>
          </a:prstGeom>
          <a:solidFill>
            <a:srgbClr val="FFFFFF"/>
          </a:solidFill>
          <a:ln w="9525">
            <a:solidFill>
              <a:srgbClr val="000000"/>
            </a:solidFill>
            <a:miter lim="800000"/>
            <a:headEnd/>
            <a:tailEnd/>
          </a:ln>
        </xdr:spPr>
      </xdr:sp>
      <xdr:sp macro="" textlink="">
        <xdr:nvSpPr>
          <xdr:cNvPr id="8" name="Rectangle 4"/>
          <xdr:cNvSpPr>
            <a:spLocks noChangeArrowheads="1"/>
          </xdr:cNvSpPr>
        </xdr:nvSpPr>
        <xdr:spPr bwMode="auto">
          <a:xfrm>
            <a:off x="4957" y="11114"/>
            <a:ext cx="143" cy="143"/>
          </a:xfrm>
          <a:prstGeom prst="rect">
            <a:avLst/>
          </a:prstGeom>
          <a:solidFill>
            <a:srgbClr val="000000"/>
          </a:solidFill>
          <a:ln w="9525">
            <a:solidFill>
              <a:srgbClr val="000000"/>
            </a:solidFill>
            <a:miter lim="800000"/>
            <a:headEnd/>
            <a:tailEnd/>
          </a:ln>
        </xdr:spPr>
      </xdr:sp>
      <xdr:sp macro="" textlink="">
        <xdr:nvSpPr>
          <xdr:cNvPr id="9" name="Rectangle 5"/>
          <xdr:cNvSpPr>
            <a:spLocks noChangeArrowheads="1"/>
          </xdr:cNvSpPr>
        </xdr:nvSpPr>
        <xdr:spPr bwMode="auto">
          <a:xfrm>
            <a:off x="4957" y="11543"/>
            <a:ext cx="143" cy="143"/>
          </a:xfrm>
          <a:prstGeom prst="rect">
            <a:avLst/>
          </a:prstGeom>
          <a:solidFill>
            <a:srgbClr val="000000"/>
          </a:solidFill>
          <a:ln w="9525">
            <a:solidFill>
              <a:srgbClr val="000000"/>
            </a:solidFill>
            <a:miter lim="800000"/>
            <a:headEnd/>
            <a:tailEnd/>
          </a:ln>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hyperlink" Target="https://www.huduser.gov/portal/datasets/qct.html"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huduser.gov/portal/datasets/qc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155"/>
  <sheetViews>
    <sheetView showGridLines="0" zoomScale="130" zoomScaleNormal="130" workbookViewId="0">
      <selection sqref="A1:AC1"/>
    </sheetView>
  </sheetViews>
  <sheetFormatPr defaultRowHeight="13.5" x14ac:dyDescent="0.25"/>
  <cols>
    <col min="1" max="1" width="2.375" style="18" customWidth="1"/>
    <col min="2" max="2" width="1.625" style="18" customWidth="1"/>
    <col min="3" max="3" width="1.375" style="18" customWidth="1"/>
    <col min="4" max="4" width="1.5" style="18" customWidth="1"/>
    <col min="5" max="5" width="1.875" style="18" customWidth="1"/>
    <col min="6" max="6" width="2.875" style="18" customWidth="1"/>
    <col min="7" max="7" width="9.5" style="18" customWidth="1"/>
    <col min="8" max="16" width="2.875" style="18" customWidth="1"/>
    <col min="17" max="17" width="4.875" style="18" customWidth="1"/>
    <col min="18" max="29" width="2.875" style="18" customWidth="1"/>
    <col min="30" max="49" width="3.125" style="18" customWidth="1"/>
    <col min="50" max="16384" width="9" style="18"/>
  </cols>
  <sheetData>
    <row r="1" spans="1:29" ht="16.5" customHeight="1" x14ac:dyDescent="0.25">
      <c r="A1" s="537" t="s">
        <v>261</v>
      </c>
      <c r="B1" s="537"/>
      <c r="C1" s="537"/>
      <c r="D1" s="537"/>
      <c r="E1" s="537"/>
      <c r="F1" s="537"/>
      <c r="G1" s="537"/>
      <c r="H1" s="537"/>
      <c r="I1" s="537"/>
      <c r="J1" s="537"/>
      <c r="K1" s="537"/>
      <c r="L1" s="537"/>
      <c r="M1" s="537"/>
      <c r="N1" s="537"/>
      <c r="O1" s="537"/>
      <c r="P1" s="537"/>
      <c r="Q1" s="537"/>
      <c r="R1" s="537"/>
      <c r="S1" s="537"/>
      <c r="T1" s="537"/>
      <c r="U1" s="537"/>
      <c r="V1" s="537"/>
      <c r="W1" s="537"/>
      <c r="X1" s="537"/>
      <c r="Y1" s="537"/>
      <c r="Z1" s="537"/>
      <c r="AA1" s="537"/>
      <c r="AB1" s="537"/>
      <c r="AC1" s="537"/>
    </row>
    <row r="2" spans="1:29" ht="6" customHeight="1" x14ac:dyDescent="0.25"/>
    <row r="3" spans="1:29" ht="40.5" customHeight="1" x14ac:dyDescent="0.25">
      <c r="A3" s="538" t="s">
        <v>247</v>
      </c>
      <c r="B3" s="538"/>
      <c r="C3" s="538"/>
      <c r="D3" s="538"/>
      <c r="E3" s="538"/>
      <c r="F3" s="538"/>
      <c r="G3" s="538"/>
      <c r="H3" s="538"/>
      <c r="I3" s="538"/>
      <c r="J3" s="538"/>
      <c r="K3" s="538"/>
      <c r="L3" s="538"/>
      <c r="M3" s="538"/>
      <c r="N3" s="538"/>
      <c r="O3" s="538"/>
      <c r="P3" s="538"/>
      <c r="Q3" s="538"/>
      <c r="R3" s="538"/>
      <c r="S3" s="538"/>
      <c r="T3" s="538"/>
      <c r="U3" s="538"/>
      <c r="V3" s="538"/>
      <c r="W3" s="538"/>
      <c r="X3" s="538"/>
      <c r="Y3" s="538"/>
      <c r="Z3" s="538"/>
      <c r="AA3" s="538"/>
      <c r="AB3" s="538"/>
      <c r="AC3" s="538"/>
    </row>
    <row r="4" spans="1:29" ht="3" customHeight="1" x14ac:dyDescent="0.25"/>
    <row r="5" spans="1:29" ht="15" customHeight="1" x14ac:dyDescent="0.25">
      <c r="A5" s="539" t="s">
        <v>80</v>
      </c>
      <c r="B5" s="539"/>
      <c r="C5" s="539"/>
      <c r="D5" s="539"/>
      <c r="E5" s="539"/>
      <c r="F5" s="539"/>
      <c r="G5" s="539"/>
      <c r="H5" s="539"/>
      <c r="I5" s="539"/>
      <c r="J5" s="539"/>
      <c r="K5" s="539"/>
      <c r="L5" s="539"/>
      <c r="M5" s="539"/>
      <c r="N5" s="539"/>
      <c r="O5" s="539"/>
      <c r="P5" s="539"/>
      <c r="Q5" s="539"/>
      <c r="R5" s="539"/>
      <c r="S5" s="539"/>
      <c r="T5" s="539"/>
      <c r="U5" s="539"/>
      <c r="V5" s="539"/>
      <c r="W5" s="539"/>
      <c r="X5" s="539"/>
      <c r="Y5" s="539"/>
      <c r="Z5" s="539"/>
      <c r="AA5" s="539"/>
      <c r="AB5" s="539"/>
      <c r="AC5" s="539"/>
    </row>
    <row r="6" spans="1:29" ht="2.25" customHeight="1" x14ac:dyDescent="0.25"/>
    <row r="7" spans="1:29" s="19" customFormat="1" ht="75" customHeight="1" x14ac:dyDescent="0.2">
      <c r="A7" s="532" t="s">
        <v>269</v>
      </c>
      <c r="B7" s="532"/>
      <c r="C7" s="532"/>
      <c r="D7" s="532"/>
      <c r="E7" s="532"/>
      <c r="F7" s="532"/>
      <c r="G7" s="532"/>
      <c r="H7" s="532"/>
      <c r="I7" s="532"/>
      <c r="J7" s="532"/>
      <c r="K7" s="532"/>
      <c r="L7" s="532"/>
      <c r="M7" s="532"/>
      <c r="N7" s="532"/>
      <c r="O7" s="532"/>
      <c r="P7" s="532"/>
      <c r="Q7" s="532"/>
      <c r="R7" s="532"/>
      <c r="S7" s="532"/>
      <c r="T7" s="532"/>
      <c r="U7" s="532"/>
      <c r="V7" s="532"/>
      <c r="W7" s="532"/>
      <c r="X7" s="532"/>
      <c r="Y7" s="532"/>
      <c r="Z7" s="532"/>
      <c r="AA7" s="532"/>
      <c r="AB7" s="532"/>
      <c r="AC7" s="532"/>
    </row>
    <row r="8" spans="1:29" s="20" customFormat="1" ht="3" customHeight="1" x14ac:dyDescent="0.2"/>
    <row r="9" spans="1:29" s="20" customFormat="1" ht="26.25" customHeight="1" x14ac:dyDescent="0.2">
      <c r="A9" s="532" t="s">
        <v>216</v>
      </c>
      <c r="B9" s="532"/>
      <c r="C9" s="532"/>
      <c r="D9" s="532"/>
      <c r="E9" s="532"/>
      <c r="F9" s="532"/>
      <c r="G9" s="532"/>
      <c r="H9" s="532"/>
      <c r="I9" s="532"/>
      <c r="J9" s="532"/>
      <c r="K9" s="532"/>
      <c r="L9" s="532"/>
      <c r="M9" s="532"/>
      <c r="N9" s="532"/>
      <c r="O9" s="532"/>
      <c r="P9" s="532"/>
      <c r="Q9" s="532"/>
      <c r="R9" s="532"/>
      <c r="S9" s="532"/>
      <c r="T9" s="532"/>
      <c r="U9" s="532"/>
      <c r="V9" s="532"/>
      <c r="W9" s="532"/>
      <c r="X9" s="532"/>
      <c r="Y9" s="532"/>
      <c r="Z9" s="532"/>
      <c r="AA9" s="532"/>
      <c r="AB9" s="532"/>
      <c r="AC9" s="532"/>
    </row>
    <row r="10" spans="1:29" ht="7.5" customHeight="1" x14ac:dyDescent="0.25"/>
    <row r="11" spans="1:29" s="22" customFormat="1" ht="15.75" x14ac:dyDescent="0.25">
      <c r="A11" s="21" t="s">
        <v>81</v>
      </c>
      <c r="B11" s="22" t="s">
        <v>298</v>
      </c>
    </row>
    <row r="12" spans="1:29" ht="3" customHeight="1" x14ac:dyDescent="0.25"/>
    <row r="13" spans="1:29" s="23" customFormat="1" ht="26.25" customHeight="1" x14ac:dyDescent="0.2">
      <c r="B13" s="23" t="s">
        <v>82</v>
      </c>
      <c r="C13" s="533" t="s">
        <v>297</v>
      </c>
      <c r="D13" s="533"/>
      <c r="E13" s="533"/>
      <c r="F13" s="533"/>
      <c r="G13" s="533"/>
      <c r="H13" s="533"/>
      <c r="I13" s="533"/>
      <c r="J13" s="533"/>
      <c r="K13" s="533"/>
      <c r="L13" s="533"/>
      <c r="M13" s="533"/>
      <c r="N13" s="533"/>
      <c r="O13" s="533"/>
      <c r="P13" s="533"/>
      <c r="Q13" s="533"/>
      <c r="R13" s="533"/>
      <c r="S13" s="533"/>
      <c r="T13" s="533"/>
      <c r="U13" s="533"/>
      <c r="V13" s="533"/>
      <c r="W13" s="533"/>
      <c r="X13" s="533"/>
      <c r="Y13" s="533"/>
      <c r="Z13" s="533"/>
      <c r="AA13" s="533"/>
      <c r="AB13" s="533"/>
      <c r="AC13" s="533"/>
    </row>
    <row r="14" spans="1:29" s="20" customFormat="1" ht="12.75" x14ac:dyDescent="0.2">
      <c r="B14" s="20" t="s">
        <v>83</v>
      </c>
      <c r="C14" s="20" t="s">
        <v>240</v>
      </c>
    </row>
    <row r="15" spans="1:29" s="20" customFormat="1" ht="12.75" x14ac:dyDescent="0.2">
      <c r="B15" s="20" t="s">
        <v>84</v>
      </c>
      <c r="C15" s="24" t="s">
        <v>85</v>
      </c>
    </row>
    <row r="16" spans="1:29" s="20" customFormat="1" ht="12.75" x14ac:dyDescent="0.2">
      <c r="B16" s="20" t="s">
        <v>86</v>
      </c>
      <c r="C16" s="24" t="s">
        <v>87</v>
      </c>
    </row>
    <row r="17" spans="1:29" ht="7.5" customHeight="1" x14ac:dyDescent="0.25">
      <c r="C17" s="25"/>
    </row>
    <row r="18" spans="1:29" ht="15.75" x14ac:dyDescent="0.25">
      <c r="A18" s="21" t="s">
        <v>88</v>
      </c>
      <c r="B18" s="22" t="s">
        <v>299</v>
      </c>
      <c r="C18" s="26"/>
    </row>
    <row r="19" spans="1:29" ht="3" customHeight="1" x14ac:dyDescent="0.25">
      <c r="C19" s="25"/>
    </row>
    <row r="20" spans="1:29" s="20" customFormat="1" ht="66" customHeight="1" x14ac:dyDescent="0.2">
      <c r="B20" s="532" t="s">
        <v>217</v>
      </c>
      <c r="C20" s="532"/>
      <c r="D20" s="532"/>
      <c r="E20" s="532"/>
      <c r="F20" s="532"/>
      <c r="G20" s="532"/>
      <c r="H20" s="532"/>
      <c r="I20" s="532"/>
      <c r="J20" s="532"/>
      <c r="K20" s="532"/>
      <c r="L20" s="532"/>
      <c r="M20" s="532"/>
      <c r="N20" s="532"/>
      <c r="O20" s="532"/>
      <c r="P20" s="532"/>
      <c r="Q20" s="532"/>
      <c r="R20" s="532"/>
      <c r="S20" s="532"/>
      <c r="T20" s="532"/>
      <c r="U20" s="532"/>
      <c r="V20" s="532"/>
      <c r="W20" s="532"/>
      <c r="X20" s="532"/>
      <c r="Y20" s="532"/>
      <c r="Z20" s="532"/>
      <c r="AA20" s="532"/>
      <c r="AB20" s="532"/>
      <c r="AC20" s="532"/>
    </row>
    <row r="21" spans="1:29" s="20" customFormat="1" ht="3" customHeight="1" x14ac:dyDescent="0.2"/>
    <row r="22" spans="1:29" s="20" customFormat="1" ht="54" customHeight="1" x14ac:dyDescent="0.2">
      <c r="B22" s="532" t="s">
        <v>248</v>
      </c>
      <c r="C22" s="532"/>
      <c r="D22" s="532"/>
      <c r="E22" s="532"/>
      <c r="F22" s="532"/>
      <c r="G22" s="532"/>
      <c r="H22" s="532"/>
      <c r="I22" s="532"/>
      <c r="J22" s="532"/>
      <c r="K22" s="532"/>
      <c r="L22" s="532"/>
      <c r="M22" s="532"/>
      <c r="N22" s="532"/>
      <c r="O22" s="532"/>
      <c r="P22" s="532"/>
      <c r="Q22" s="532"/>
      <c r="R22" s="532"/>
      <c r="S22" s="532"/>
      <c r="T22" s="532"/>
      <c r="U22" s="532"/>
      <c r="V22" s="532"/>
      <c r="W22" s="532"/>
      <c r="X22" s="532"/>
      <c r="Y22" s="532"/>
      <c r="Z22" s="532"/>
      <c r="AA22" s="532"/>
      <c r="AB22" s="532"/>
      <c r="AC22" s="532"/>
    </row>
    <row r="23" spans="1:29" ht="3" customHeight="1" x14ac:dyDescent="0.25"/>
    <row r="24" spans="1:29" x14ac:dyDescent="0.25">
      <c r="B24" s="27" t="s">
        <v>82</v>
      </c>
      <c r="C24" s="28" t="s">
        <v>89</v>
      </c>
      <c r="D24" s="20"/>
      <c r="E24" s="20"/>
      <c r="Q24" s="73" t="s">
        <v>90</v>
      </c>
    </row>
    <row r="25" spans="1:29" s="20" customFormat="1" ht="6" customHeight="1" x14ac:dyDescent="0.2">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row>
    <row r="26" spans="1:29" s="20" customFormat="1" ht="12.75" x14ac:dyDescent="0.2">
      <c r="C26" s="20" t="s">
        <v>310</v>
      </c>
    </row>
    <row r="27" spans="1:29" s="20" customFormat="1" ht="2.25" customHeight="1" x14ac:dyDescent="0.2"/>
    <row r="28" spans="1:29" s="20" customFormat="1" ht="12.75" x14ac:dyDescent="0.2">
      <c r="C28" s="30" t="s">
        <v>92</v>
      </c>
      <c r="G28" s="31" t="s">
        <v>93</v>
      </c>
      <c r="R28" s="20" t="s">
        <v>91</v>
      </c>
    </row>
    <row r="29" spans="1:29" s="20" customFormat="1" ht="12.75" x14ac:dyDescent="0.2">
      <c r="C29" s="32" t="s">
        <v>94</v>
      </c>
      <c r="H29" s="20" t="s">
        <v>95</v>
      </c>
    </row>
    <row r="30" spans="1:29" s="20" customFormat="1" ht="12.75" x14ac:dyDescent="0.2">
      <c r="H30" s="20" t="s">
        <v>244</v>
      </c>
      <c r="R30" s="20" t="s">
        <v>96</v>
      </c>
    </row>
    <row r="31" spans="1:29" s="20" customFormat="1" ht="6" customHeight="1" x14ac:dyDescent="0.2"/>
    <row r="32" spans="1:29" s="20" customFormat="1" ht="12.75" x14ac:dyDescent="0.2">
      <c r="C32" s="41" t="s">
        <v>249</v>
      </c>
    </row>
    <row r="33" spans="3:29" s="20" customFormat="1" ht="6" customHeight="1" x14ac:dyDescent="0.2"/>
    <row r="34" spans="3:29" s="20" customFormat="1" ht="12" customHeight="1" x14ac:dyDescent="0.2">
      <c r="C34" s="20" t="s">
        <v>212</v>
      </c>
      <c r="H34" s="20" t="s">
        <v>97</v>
      </c>
    </row>
    <row r="35" spans="3:29" s="20" customFormat="1" ht="12" customHeight="1" x14ac:dyDescent="0.2">
      <c r="H35" s="20" t="s">
        <v>98</v>
      </c>
    </row>
    <row r="36" spans="3:29" s="20" customFormat="1" ht="3" customHeight="1" x14ac:dyDescent="0.2"/>
    <row r="37" spans="3:29" s="20" customFormat="1" ht="12" customHeight="1" x14ac:dyDescent="0.2">
      <c r="C37" s="20" t="s">
        <v>99</v>
      </c>
      <c r="H37" s="20" t="s">
        <v>241</v>
      </c>
    </row>
    <row r="38" spans="3:29" s="20" customFormat="1" ht="12" customHeight="1" x14ac:dyDescent="0.2">
      <c r="H38" s="20" t="s">
        <v>242</v>
      </c>
    </row>
    <row r="39" spans="3:29" s="20" customFormat="1" ht="12" customHeight="1" x14ac:dyDescent="0.2">
      <c r="H39" s="20" t="s">
        <v>243</v>
      </c>
    </row>
    <row r="40" spans="3:29" s="20" customFormat="1" ht="3" customHeight="1" x14ac:dyDescent="0.2"/>
    <row r="41" spans="3:29" s="20" customFormat="1" ht="12" customHeight="1" x14ac:dyDescent="0.2">
      <c r="C41" s="20" t="s">
        <v>100</v>
      </c>
      <c r="H41" s="20" t="s">
        <v>101</v>
      </c>
      <c r="R41" s="20" t="s">
        <v>102</v>
      </c>
    </row>
    <row r="42" spans="3:29" s="20" customFormat="1" ht="12" customHeight="1" x14ac:dyDescent="0.2">
      <c r="R42" s="20" t="s">
        <v>103</v>
      </c>
    </row>
    <row r="43" spans="3:29" s="20" customFormat="1" ht="12" customHeight="1" x14ac:dyDescent="0.2">
      <c r="H43" s="20" t="s">
        <v>104</v>
      </c>
      <c r="R43" s="20" t="s">
        <v>105</v>
      </c>
    </row>
    <row r="44" spans="3:29" s="20" customFormat="1" ht="12" customHeight="1" x14ac:dyDescent="0.2">
      <c r="R44" s="20" t="s">
        <v>106</v>
      </c>
    </row>
    <row r="45" spans="3:29" s="20" customFormat="1" ht="3" customHeight="1" x14ac:dyDescent="0.2"/>
    <row r="46" spans="3:29" s="20" customFormat="1" ht="24" customHeight="1" x14ac:dyDescent="0.2">
      <c r="C46" s="540" t="s">
        <v>238</v>
      </c>
      <c r="D46" s="540"/>
      <c r="E46" s="540"/>
      <c r="F46" s="540"/>
      <c r="G46" s="540"/>
      <c r="H46" s="540"/>
      <c r="I46" s="540"/>
      <c r="J46" s="540"/>
      <c r="K46" s="540"/>
      <c r="L46" s="540"/>
      <c r="M46" s="540"/>
      <c r="N46" s="540"/>
      <c r="O46" s="540"/>
      <c r="P46" s="540"/>
      <c r="Q46" s="540"/>
      <c r="R46" s="540"/>
      <c r="S46" s="540"/>
      <c r="T46" s="540"/>
      <c r="U46" s="540"/>
      <c r="V46" s="540"/>
      <c r="W46" s="540"/>
      <c r="X46" s="540"/>
      <c r="Y46" s="540"/>
      <c r="Z46" s="540"/>
      <c r="AA46" s="540"/>
      <c r="AB46" s="540"/>
      <c r="AC46" s="540"/>
    </row>
    <row r="47" spans="3:29" s="20" customFormat="1" ht="3" customHeight="1" x14ac:dyDescent="0.2"/>
    <row r="48" spans="3:29" s="23" customFormat="1" ht="27.75" customHeight="1" x14ac:dyDescent="0.2">
      <c r="C48" s="33" t="s">
        <v>107</v>
      </c>
      <c r="D48" s="534" t="s">
        <v>108</v>
      </c>
      <c r="E48" s="534"/>
      <c r="F48" s="534"/>
      <c r="G48" s="534"/>
      <c r="H48" s="534"/>
      <c r="I48" s="534"/>
      <c r="J48" s="534"/>
      <c r="K48" s="534"/>
      <c r="L48" s="534"/>
      <c r="M48" s="534"/>
      <c r="N48" s="534"/>
      <c r="O48" s="534"/>
      <c r="P48" s="534"/>
      <c r="Q48" s="534"/>
      <c r="R48" s="534"/>
      <c r="S48" s="534"/>
      <c r="T48" s="534"/>
      <c r="U48" s="534"/>
      <c r="V48" s="534"/>
      <c r="W48" s="534"/>
      <c r="X48" s="534"/>
      <c r="Y48" s="534"/>
      <c r="Z48" s="534"/>
      <c r="AA48" s="534"/>
      <c r="AB48" s="534"/>
      <c r="AC48" s="534"/>
    </row>
    <row r="49" spans="2:29" s="20" customFormat="1" ht="3" customHeight="1" x14ac:dyDescent="0.2"/>
    <row r="50" spans="2:29" s="20" customFormat="1" ht="12.75" x14ac:dyDescent="0.2">
      <c r="C50" s="33" t="s">
        <v>109</v>
      </c>
      <c r="D50" s="23" t="s">
        <v>110</v>
      </c>
    </row>
    <row r="51" spans="2:29" s="20" customFormat="1" ht="3" customHeight="1" x14ac:dyDescent="0.2">
      <c r="C51" s="34"/>
    </row>
    <row r="52" spans="2:29" s="23" customFormat="1" ht="36.75" customHeight="1" x14ac:dyDescent="0.2">
      <c r="C52" s="33" t="s">
        <v>111</v>
      </c>
      <c r="D52" s="534" t="s">
        <v>112</v>
      </c>
      <c r="E52" s="534"/>
      <c r="F52" s="534"/>
      <c r="G52" s="534"/>
      <c r="H52" s="534"/>
      <c r="I52" s="534"/>
      <c r="J52" s="534"/>
      <c r="K52" s="534"/>
      <c r="L52" s="534"/>
      <c r="M52" s="534"/>
      <c r="N52" s="534"/>
      <c r="O52" s="534"/>
      <c r="P52" s="534"/>
      <c r="Q52" s="534"/>
      <c r="R52" s="534"/>
      <c r="S52" s="534"/>
      <c r="T52" s="534"/>
      <c r="U52" s="534"/>
      <c r="V52" s="534"/>
      <c r="W52" s="534"/>
      <c r="X52" s="534"/>
      <c r="Y52" s="534"/>
      <c r="Z52" s="534"/>
      <c r="AA52" s="534"/>
      <c r="AB52" s="534"/>
      <c r="AC52" s="534"/>
    </row>
    <row r="53" spans="2:29" s="20" customFormat="1" ht="3" customHeight="1" x14ac:dyDescent="0.2"/>
    <row r="54" spans="2:29" s="20" customFormat="1" ht="12.75" x14ac:dyDescent="0.2">
      <c r="D54" s="20" t="s">
        <v>113</v>
      </c>
      <c r="E54" s="20" t="s">
        <v>114</v>
      </c>
    </row>
    <row r="55" spans="2:29" s="20" customFormat="1" ht="12.75" x14ac:dyDescent="0.2">
      <c r="D55" s="20" t="s">
        <v>115</v>
      </c>
      <c r="E55" s="20" t="s">
        <v>116</v>
      </c>
    </row>
    <row r="56" spans="2:29" s="20" customFormat="1" ht="27" customHeight="1" x14ac:dyDescent="0.2">
      <c r="D56" s="23" t="s">
        <v>117</v>
      </c>
      <c r="E56" s="534" t="s">
        <v>118</v>
      </c>
      <c r="F56" s="534"/>
      <c r="G56" s="534"/>
      <c r="H56" s="534"/>
      <c r="I56" s="534"/>
      <c r="J56" s="534"/>
      <c r="K56" s="534"/>
      <c r="L56" s="534"/>
      <c r="M56" s="534"/>
      <c r="N56" s="534"/>
      <c r="O56" s="534"/>
      <c r="P56" s="534"/>
      <c r="Q56" s="534"/>
      <c r="R56" s="534"/>
      <c r="S56" s="534"/>
      <c r="T56" s="534"/>
      <c r="U56" s="534"/>
      <c r="V56" s="534"/>
      <c r="W56" s="534"/>
      <c r="X56" s="534"/>
      <c r="Y56" s="534"/>
      <c r="Z56" s="534"/>
      <c r="AA56" s="534"/>
      <c r="AB56" s="534"/>
      <c r="AC56" s="534"/>
    </row>
    <row r="57" spans="2:29" s="20" customFormat="1" ht="12.75" x14ac:dyDescent="0.2">
      <c r="D57" s="20" t="s">
        <v>119</v>
      </c>
      <c r="E57" s="20" t="s">
        <v>120</v>
      </c>
    </row>
    <row r="58" spans="2:29" s="20" customFormat="1" ht="12.75" x14ac:dyDescent="0.2">
      <c r="D58" s="20" t="s">
        <v>121</v>
      </c>
      <c r="E58" s="20" t="s">
        <v>122</v>
      </c>
    </row>
    <row r="59" spans="2:29" s="20" customFormat="1" ht="3" customHeight="1" x14ac:dyDescent="0.2"/>
    <row r="60" spans="2:29" s="23" customFormat="1" ht="41.25" customHeight="1" x14ac:dyDescent="0.2">
      <c r="C60" s="33" t="s">
        <v>123</v>
      </c>
      <c r="D60" s="533" t="s">
        <v>124</v>
      </c>
      <c r="E60" s="533"/>
      <c r="F60" s="533"/>
      <c r="G60" s="533"/>
      <c r="H60" s="533"/>
      <c r="I60" s="533"/>
      <c r="J60" s="533"/>
      <c r="K60" s="533"/>
      <c r="L60" s="533"/>
      <c r="M60" s="533"/>
      <c r="N60" s="533"/>
      <c r="O60" s="533"/>
      <c r="P60" s="533"/>
      <c r="Q60" s="533"/>
      <c r="R60" s="533"/>
      <c r="S60" s="533"/>
      <c r="T60" s="533"/>
      <c r="U60" s="533"/>
      <c r="V60" s="533"/>
      <c r="W60" s="533"/>
      <c r="X60" s="533"/>
      <c r="Y60" s="533"/>
      <c r="Z60" s="533"/>
      <c r="AA60" s="533"/>
      <c r="AB60" s="533"/>
      <c r="AC60" s="533"/>
    </row>
    <row r="61" spans="2:29" s="20" customFormat="1" ht="3" customHeight="1" x14ac:dyDescent="0.2"/>
    <row r="62" spans="2:29" s="23" customFormat="1" ht="14.25" customHeight="1" x14ac:dyDescent="0.2">
      <c r="C62" s="33" t="s">
        <v>125</v>
      </c>
      <c r="D62" s="534" t="s">
        <v>126</v>
      </c>
      <c r="E62" s="534"/>
      <c r="F62" s="534"/>
      <c r="G62" s="534"/>
      <c r="H62" s="534"/>
      <c r="I62" s="534"/>
      <c r="J62" s="534"/>
      <c r="K62" s="534"/>
      <c r="L62" s="534"/>
      <c r="M62" s="534"/>
      <c r="N62" s="534"/>
      <c r="O62" s="534"/>
      <c r="P62" s="534"/>
      <c r="Q62" s="534"/>
      <c r="R62" s="534"/>
      <c r="S62" s="534"/>
      <c r="T62" s="534"/>
      <c r="U62" s="534"/>
      <c r="V62" s="534"/>
      <c r="W62" s="534"/>
      <c r="X62" s="534"/>
      <c r="Y62" s="534"/>
      <c r="Z62" s="534"/>
      <c r="AA62" s="534"/>
      <c r="AB62" s="534"/>
      <c r="AC62" s="534"/>
    </row>
    <row r="63" spans="2:29" s="20" customFormat="1" ht="9" customHeight="1" x14ac:dyDescent="0.2"/>
    <row r="64" spans="2:29" s="20" customFormat="1" ht="12.75" x14ac:dyDescent="0.2">
      <c r="B64" s="35" t="s">
        <v>83</v>
      </c>
      <c r="C64" s="28" t="s">
        <v>127</v>
      </c>
    </row>
    <row r="65" spans="3:29" s="20" customFormat="1" ht="6" customHeight="1" x14ac:dyDescent="0.2"/>
    <row r="66" spans="3:29" s="23" customFormat="1" ht="67.5" customHeight="1" x14ac:dyDescent="0.2">
      <c r="C66" s="33" t="s">
        <v>107</v>
      </c>
      <c r="D66" s="533" t="s">
        <v>128</v>
      </c>
      <c r="E66" s="533"/>
      <c r="F66" s="533"/>
      <c r="G66" s="533"/>
      <c r="H66" s="533"/>
      <c r="I66" s="533"/>
      <c r="J66" s="533"/>
      <c r="K66" s="533"/>
      <c r="L66" s="533"/>
      <c r="M66" s="533"/>
      <c r="N66" s="533"/>
      <c r="O66" s="533"/>
      <c r="P66" s="533"/>
      <c r="Q66" s="533"/>
      <c r="R66" s="533"/>
      <c r="S66" s="533"/>
      <c r="T66" s="533"/>
      <c r="U66" s="533"/>
      <c r="V66" s="533"/>
      <c r="W66" s="533"/>
      <c r="X66" s="533"/>
      <c r="Y66" s="533"/>
      <c r="Z66" s="533"/>
      <c r="AA66" s="533"/>
      <c r="AB66" s="533"/>
      <c r="AC66" s="533"/>
    </row>
    <row r="67" spans="3:29" s="20" customFormat="1" ht="3" customHeight="1" x14ac:dyDescent="0.2"/>
    <row r="68" spans="3:29" s="23" customFormat="1" ht="27.75" customHeight="1" x14ac:dyDescent="0.2">
      <c r="C68" s="33" t="s">
        <v>109</v>
      </c>
      <c r="D68" s="533" t="s">
        <v>129</v>
      </c>
      <c r="E68" s="533"/>
      <c r="F68" s="533"/>
      <c r="G68" s="533"/>
      <c r="H68" s="533"/>
      <c r="I68" s="533"/>
      <c r="J68" s="533"/>
      <c r="K68" s="533"/>
      <c r="L68" s="533"/>
      <c r="M68" s="533"/>
      <c r="N68" s="533"/>
      <c r="O68" s="533"/>
      <c r="P68" s="533"/>
      <c r="Q68" s="533"/>
      <c r="R68" s="533"/>
      <c r="S68" s="533"/>
      <c r="T68" s="533"/>
      <c r="U68" s="533"/>
      <c r="V68" s="533"/>
      <c r="W68" s="533"/>
      <c r="X68" s="533"/>
      <c r="Y68" s="533"/>
      <c r="Z68" s="533"/>
      <c r="AA68" s="533"/>
      <c r="AB68" s="533"/>
      <c r="AC68" s="533"/>
    </row>
    <row r="69" spans="3:29" s="20" customFormat="1" ht="3" customHeight="1" x14ac:dyDescent="0.2">
      <c r="C69" s="34"/>
    </row>
    <row r="70" spans="3:29" s="23" customFormat="1" ht="12.75" x14ac:dyDescent="0.2">
      <c r="C70" s="33" t="s">
        <v>111</v>
      </c>
      <c r="D70" s="36" t="s">
        <v>130</v>
      </c>
    </row>
    <row r="71" spans="3:29" s="20" customFormat="1" ht="3" customHeight="1" x14ac:dyDescent="0.2"/>
    <row r="72" spans="3:29" s="23" customFormat="1" ht="42" customHeight="1" x14ac:dyDescent="0.2">
      <c r="C72" s="33" t="s">
        <v>123</v>
      </c>
      <c r="D72" s="533" t="s">
        <v>131</v>
      </c>
      <c r="E72" s="533"/>
      <c r="F72" s="533"/>
      <c r="G72" s="533"/>
      <c r="H72" s="533"/>
      <c r="I72" s="533"/>
      <c r="J72" s="533"/>
      <c r="K72" s="533"/>
      <c r="L72" s="533"/>
      <c r="M72" s="533"/>
      <c r="N72" s="533"/>
      <c r="O72" s="533"/>
      <c r="P72" s="533"/>
      <c r="Q72" s="533"/>
      <c r="R72" s="533"/>
      <c r="S72" s="533"/>
      <c r="T72" s="533"/>
      <c r="U72" s="533"/>
      <c r="V72" s="533"/>
      <c r="W72" s="533"/>
      <c r="X72" s="533"/>
      <c r="Y72" s="533"/>
      <c r="Z72" s="533"/>
      <c r="AA72" s="533"/>
      <c r="AB72" s="533"/>
      <c r="AC72" s="533"/>
    </row>
    <row r="73" spans="3:29" s="20" customFormat="1" ht="3" customHeight="1" x14ac:dyDescent="0.2"/>
    <row r="74" spans="3:29" s="23" customFormat="1" ht="26.25" customHeight="1" x14ac:dyDescent="0.2">
      <c r="C74" s="33" t="s">
        <v>125</v>
      </c>
      <c r="D74" s="533" t="s">
        <v>132</v>
      </c>
      <c r="E74" s="533"/>
      <c r="F74" s="533"/>
      <c r="G74" s="533"/>
      <c r="H74" s="533"/>
      <c r="I74" s="533"/>
      <c r="J74" s="533"/>
      <c r="K74" s="533"/>
      <c r="L74" s="533"/>
      <c r="M74" s="533"/>
      <c r="N74" s="533"/>
      <c r="O74" s="533"/>
      <c r="P74" s="533"/>
      <c r="Q74" s="533"/>
      <c r="R74" s="533"/>
      <c r="S74" s="533"/>
      <c r="T74" s="533"/>
      <c r="U74" s="533"/>
      <c r="V74" s="533"/>
      <c r="W74" s="533"/>
      <c r="X74" s="533"/>
      <c r="Y74" s="533"/>
      <c r="Z74" s="533"/>
      <c r="AA74" s="533"/>
      <c r="AB74" s="533"/>
      <c r="AC74" s="533"/>
    </row>
    <row r="75" spans="3:29" s="20" customFormat="1" ht="3" customHeight="1" x14ac:dyDescent="0.2">
      <c r="C75" s="34"/>
    </row>
    <row r="76" spans="3:29" s="20" customFormat="1" ht="12.75" x14ac:dyDescent="0.2">
      <c r="C76" s="24" t="s">
        <v>133</v>
      </c>
      <c r="D76" s="20" t="s">
        <v>134</v>
      </c>
    </row>
    <row r="77" spans="3:29" s="20" customFormat="1" ht="3" customHeight="1" x14ac:dyDescent="0.2"/>
    <row r="78" spans="3:29" s="20" customFormat="1" ht="12.75" x14ac:dyDescent="0.2">
      <c r="D78" s="20" t="s">
        <v>113</v>
      </c>
      <c r="E78" s="20" t="s">
        <v>135</v>
      </c>
    </row>
    <row r="79" spans="3:29" s="23" customFormat="1" ht="25.5" customHeight="1" x14ac:dyDescent="0.2">
      <c r="D79" s="23" t="s">
        <v>115</v>
      </c>
      <c r="E79" s="533" t="s">
        <v>136</v>
      </c>
      <c r="F79" s="533"/>
      <c r="G79" s="533"/>
      <c r="H79" s="533"/>
      <c r="I79" s="533"/>
      <c r="J79" s="533"/>
      <c r="K79" s="533"/>
      <c r="L79" s="533"/>
      <c r="M79" s="533"/>
      <c r="N79" s="533"/>
      <c r="O79" s="533"/>
      <c r="P79" s="533"/>
      <c r="Q79" s="533"/>
      <c r="R79" s="533"/>
      <c r="S79" s="533"/>
      <c r="T79" s="533"/>
      <c r="U79" s="533"/>
      <c r="V79" s="533"/>
      <c r="W79" s="533"/>
      <c r="X79" s="533"/>
      <c r="Y79" s="533"/>
      <c r="Z79" s="533"/>
      <c r="AA79" s="533"/>
      <c r="AB79" s="533"/>
      <c r="AC79" s="533"/>
    </row>
    <row r="80" spans="3:29" s="20" customFormat="1" ht="12.75" x14ac:dyDescent="0.2">
      <c r="D80" s="20" t="s">
        <v>117</v>
      </c>
      <c r="E80" s="20" t="s">
        <v>137</v>
      </c>
    </row>
    <row r="81" spans="2:29" s="20" customFormat="1" ht="12.75" x14ac:dyDescent="0.2">
      <c r="D81" s="20" t="s">
        <v>119</v>
      </c>
      <c r="E81" s="20" t="s">
        <v>138</v>
      </c>
    </row>
    <row r="82" spans="2:29" s="20" customFormat="1" ht="12.75" x14ac:dyDescent="0.2">
      <c r="D82" s="20" t="s">
        <v>121</v>
      </c>
      <c r="E82" s="20" t="s">
        <v>139</v>
      </c>
    </row>
    <row r="83" spans="2:29" s="23" customFormat="1" ht="28.5" customHeight="1" x14ac:dyDescent="0.2">
      <c r="D83" s="23" t="s">
        <v>140</v>
      </c>
      <c r="E83" s="534" t="s">
        <v>141</v>
      </c>
      <c r="F83" s="534"/>
      <c r="G83" s="534"/>
      <c r="H83" s="534"/>
      <c r="I83" s="534"/>
      <c r="J83" s="534"/>
      <c r="K83" s="534"/>
      <c r="L83" s="534"/>
      <c r="M83" s="534"/>
      <c r="N83" s="534"/>
      <c r="O83" s="534"/>
      <c r="P83" s="534"/>
      <c r="Q83" s="534"/>
      <c r="R83" s="534"/>
      <c r="S83" s="534"/>
      <c r="T83" s="534"/>
      <c r="U83" s="534"/>
      <c r="V83" s="534"/>
      <c r="W83" s="534"/>
      <c r="X83" s="534"/>
      <c r="Y83" s="534"/>
      <c r="Z83" s="534"/>
      <c r="AA83" s="534"/>
      <c r="AB83" s="534"/>
      <c r="AC83" s="534"/>
    </row>
    <row r="84" spans="2:29" s="23" customFormat="1" ht="27" customHeight="1" x14ac:dyDescent="0.2">
      <c r="E84" s="23" t="s">
        <v>142</v>
      </c>
      <c r="F84" s="533" t="s">
        <v>143</v>
      </c>
      <c r="G84" s="533"/>
      <c r="H84" s="533"/>
      <c r="I84" s="533"/>
      <c r="J84" s="533"/>
      <c r="K84" s="533"/>
      <c r="L84" s="533"/>
      <c r="M84" s="533"/>
      <c r="N84" s="533"/>
      <c r="O84" s="533"/>
      <c r="P84" s="533"/>
      <c r="Q84" s="533"/>
      <c r="R84" s="533"/>
      <c r="S84" s="533"/>
      <c r="T84" s="533"/>
      <c r="U84" s="533"/>
      <c r="V84" s="533"/>
      <c r="W84" s="533"/>
      <c r="X84" s="533"/>
      <c r="Y84" s="533"/>
      <c r="Z84" s="533"/>
      <c r="AA84" s="533"/>
      <c r="AB84" s="533"/>
      <c r="AC84" s="533"/>
    </row>
    <row r="85" spans="2:29" s="23" customFormat="1" ht="27" customHeight="1" x14ac:dyDescent="0.2">
      <c r="E85" s="23" t="s">
        <v>142</v>
      </c>
      <c r="F85" s="533" t="s">
        <v>144</v>
      </c>
      <c r="G85" s="533"/>
      <c r="H85" s="533"/>
      <c r="I85" s="533"/>
      <c r="J85" s="533"/>
      <c r="K85" s="533"/>
      <c r="L85" s="533"/>
      <c r="M85" s="533"/>
      <c r="N85" s="533"/>
      <c r="O85" s="533"/>
      <c r="P85" s="533"/>
      <c r="Q85" s="533"/>
      <c r="R85" s="533"/>
      <c r="S85" s="533"/>
      <c r="T85" s="533"/>
      <c r="U85" s="533"/>
      <c r="V85" s="533"/>
      <c r="W85" s="533"/>
      <c r="X85" s="533"/>
      <c r="Y85" s="533"/>
      <c r="Z85" s="533"/>
      <c r="AA85" s="533"/>
      <c r="AB85" s="533"/>
      <c r="AC85" s="533"/>
    </row>
    <row r="86" spans="2:29" s="23" customFormat="1" ht="41.25" customHeight="1" x14ac:dyDescent="0.2">
      <c r="D86" s="23" t="s">
        <v>145</v>
      </c>
      <c r="E86" s="533" t="s">
        <v>146</v>
      </c>
      <c r="F86" s="533"/>
      <c r="G86" s="533"/>
      <c r="H86" s="533"/>
      <c r="I86" s="533"/>
      <c r="J86" s="533"/>
      <c r="K86" s="533"/>
      <c r="L86" s="533"/>
      <c r="M86" s="533"/>
      <c r="N86" s="533"/>
      <c r="O86" s="533"/>
      <c r="P86" s="533"/>
      <c r="Q86" s="533"/>
      <c r="R86" s="533"/>
      <c r="S86" s="533"/>
      <c r="T86" s="533"/>
      <c r="U86" s="533"/>
      <c r="V86" s="533"/>
      <c r="W86" s="533"/>
      <c r="X86" s="533"/>
      <c r="Y86" s="533"/>
      <c r="Z86" s="533"/>
      <c r="AA86" s="533"/>
      <c r="AB86" s="533"/>
      <c r="AC86" s="533"/>
    </row>
    <row r="87" spans="2:29" s="20" customFormat="1" ht="15.75" x14ac:dyDescent="0.2">
      <c r="E87" s="535" t="s">
        <v>147</v>
      </c>
      <c r="F87" s="536"/>
      <c r="G87" s="536"/>
      <c r="H87" s="536"/>
      <c r="I87" s="536"/>
      <c r="J87" s="536"/>
      <c r="K87" s="536"/>
      <c r="L87" s="536"/>
      <c r="M87" s="536"/>
      <c r="N87" s="536"/>
      <c r="O87" s="536"/>
      <c r="P87" s="536"/>
      <c r="Q87" s="536"/>
      <c r="R87" s="536"/>
      <c r="S87" s="536"/>
      <c r="T87" s="536"/>
      <c r="U87" s="536"/>
      <c r="V87" s="536"/>
      <c r="W87" s="536"/>
      <c r="X87" s="536"/>
      <c r="Y87" s="536"/>
      <c r="Z87" s="536"/>
      <c r="AA87" s="536"/>
      <c r="AB87" s="536"/>
      <c r="AC87" s="536"/>
    </row>
    <row r="88" spans="2:29" s="20" customFormat="1" ht="12.75" x14ac:dyDescent="0.2"/>
    <row r="89" spans="2:29" s="20" customFormat="1" ht="12.75" x14ac:dyDescent="0.2">
      <c r="E89" s="20" t="s">
        <v>148</v>
      </c>
      <c r="K89" s="20" t="s">
        <v>149</v>
      </c>
      <c r="P89" s="20" t="s">
        <v>150</v>
      </c>
    </row>
    <row r="90" spans="2:29" ht="6" customHeight="1" x14ac:dyDescent="0.25"/>
    <row r="91" spans="2:29" s="20" customFormat="1" ht="28.5" customHeight="1" x14ac:dyDescent="0.2">
      <c r="E91" s="532" t="s">
        <v>151</v>
      </c>
      <c r="F91" s="532"/>
      <c r="G91" s="532"/>
      <c r="H91" s="532"/>
      <c r="I91" s="532"/>
      <c r="J91" s="532"/>
      <c r="K91" s="532"/>
      <c r="L91" s="532"/>
      <c r="M91" s="532"/>
      <c r="N91" s="532"/>
      <c r="O91" s="532"/>
      <c r="P91" s="532"/>
      <c r="Q91" s="532"/>
      <c r="R91" s="532"/>
      <c r="S91" s="532"/>
      <c r="T91" s="532"/>
      <c r="U91" s="532"/>
      <c r="V91" s="532"/>
      <c r="W91" s="532"/>
      <c r="X91" s="532"/>
      <c r="Y91" s="532"/>
      <c r="Z91" s="532"/>
      <c r="AA91" s="532"/>
      <c r="AB91" s="532"/>
      <c r="AC91" s="532"/>
    </row>
    <row r="92" spans="2:29" s="20" customFormat="1" ht="9" customHeight="1" x14ac:dyDescent="0.2"/>
    <row r="93" spans="2:29" s="20" customFormat="1" ht="12.75" x14ac:dyDescent="0.2">
      <c r="B93" s="35" t="s">
        <v>84</v>
      </c>
      <c r="C93" s="28" t="s">
        <v>246</v>
      </c>
    </row>
    <row r="94" spans="2:29" s="20" customFormat="1" ht="3" customHeight="1" x14ac:dyDescent="0.2"/>
    <row r="95" spans="2:29" s="20" customFormat="1" ht="87" customHeight="1" x14ac:dyDescent="0.2">
      <c r="C95" s="532" t="s">
        <v>245</v>
      </c>
      <c r="D95" s="532"/>
      <c r="E95" s="532"/>
      <c r="F95" s="532"/>
      <c r="G95" s="532"/>
      <c r="H95" s="532"/>
      <c r="I95" s="532"/>
      <c r="J95" s="532"/>
      <c r="K95" s="532"/>
      <c r="L95" s="532"/>
      <c r="M95" s="532"/>
      <c r="N95" s="532"/>
      <c r="O95" s="532"/>
      <c r="P95" s="532"/>
      <c r="Q95" s="532"/>
      <c r="R95" s="532"/>
      <c r="S95" s="532"/>
      <c r="T95" s="532"/>
      <c r="U95" s="532"/>
      <c r="V95" s="532"/>
      <c r="W95" s="532"/>
      <c r="X95" s="532"/>
      <c r="Y95" s="37"/>
      <c r="Z95" s="37"/>
      <c r="AA95" s="37"/>
      <c r="AB95" s="37"/>
      <c r="AC95" s="37"/>
    </row>
    <row r="96" spans="2:29" s="20" customFormat="1" ht="9" customHeight="1" x14ac:dyDescent="0.2"/>
    <row r="97" spans="1:29" s="20" customFormat="1" ht="15.75" x14ac:dyDescent="0.25">
      <c r="A97" s="21" t="s">
        <v>152</v>
      </c>
      <c r="B97" s="22" t="s">
        <v>203</v>
      </c>
    </row>
    <row r="98" spans="1:29" s="20" customFormat="1" ht="3" customHeight="1" x14ac:dyDescent="0.2"/>
    <row r="99" spans="1:29" s="20" customFormat="1" ht="12.75" x14ac:dyDescent="0.2">
      <c r="A99" s="20" t="s">
        <v>210</v>
      </c>
    </row>
    <row r="100" spans="1:29" s="20" customFormat="1" ht="12.75" x14ac:dyDescent="0.2"/>
    <row r="101" spans="1:29" s="20" customFormat="1" ht="15.75" x14ac:dyDescent="0.25">
      <c r="A101" s="21" t="s">
        <v>206</v>
      </c>
      <c r="B101" s="22" t="s">
        <v>207</v>
      </c>
    </row>
    <row r="102" spans="1:29" s="20" customFormat="1" ht="3" customHeight="1" x14ac:dyDescent="0.2"/>
    <row r="103" spans="1:29" s="20" customFormat="1" ht="28.5" customHeight="1" x14ac:dyDescent="0.2">
      <c r="A103" s="532" t="s">
        <v>211</v>
      </c>
      <c r="B103" s="532"/>
      <c r="C103" s="532"/>
      <c r="D103" s="532"/>
      <c r="E103" s="532"/>
      <c r="F103" s="532"/>
      <c r="G103" s="532"/>
      <c r="H103" s="532"/>
      <c r="I103" s="532"/>
      <c r="J103" s="532"/>
      <c r="K103" s="532"/>
      <c r="L103" s="532"/>
      <c r="M103" s="532"/>
      <c r="N103" s="532"/>
      <c r="O103" s="532"/>
      <c r="P103" s="532"/>
      <c r="Q103" s="532"/>
      <c r="R103" s="532"/>
      <c r="S103" s="532"/>
      <c r="T103" s="532"/>
      <c r="U103" s="532"/>
      <c r="V103" s="532"/>
      <c r="W103" s="532"/>
      <c r="X103" s="532"/>
      <c r="Y103" s="532"/>
      <c r="Z103" s="532"/>
      <c r="AA103" s="532"/>
      <c r="AB103" s="532"/>
      <c r="AC103" s="532"/>
    </row>
    <row r="104" spans="1:29" s="20" customFormat="1" ht="9" customHeight="1" x14ac:dyDescent="0.2"/>
    <row r="105" spans="1:29" s="20" customFormat="1" ht="15.75" x14ac:dyDescent="0.25">
      <c r="A105" s="21" t="s">
        <v>389</v>
      </c>
      <c r="B105" s="22" t="s">
        <v>393</v>
      </c>
    </row>
    <row r="106" spans="1:29" s="20" customFormat="1" ht="3" customHeight="1" x14ac:dyDescent="0.2"/>
    <row r="107" spans="1:29" s="20" customFormat="1" ht="25.5" customHeight="1" x14ac:dyDescent="0.2">
      <c r="A107" s="532" t="s">
        <v>392</v>
      </c>
      <c r="B107" s="532"/>
      <c r="C107" s="532"/>
      <c r="D107" s="532"/>
      <c r="E107" s="532"/>
      <c r="F107" s="532"/>
      <c r="G107" s="532"/>
      <c r="H107" s="532"/>
      <c r="I107" s="532"/>
      <c r="J107" s="532"/>
      <c r="K107" s="532"/>
      <c r="L107" s="532"/>
      <c r="M107" s="532"/>
      <c r="N107" s="532"/>
      <c r="O107" s="532"/>
      <c r="P107" s="532"/>
      <c r="Q107" s="532"/>
      <c r="R107" s="532"/>
      <c r="S107" s="532"/>
      <c r="T107" s="532"/>
      <c r="U107" s="532"/>
      <c r="V107" s="532"/>
      <c r="W107" s="532"/>
      <c r="X107" s="532"/>
      <c r="Y107" s="532"/>
      <c r="Z107" s="532"/>
      <c r="AA107" s="532"/>
      <c r="AB107" s="532"/>
      <c r="AC107" s="532"/>
    </row>
    <row r="108" spans="1:29" s="20" customFormat="1" ht="12.75" x14ac:dyDescent="0.2"/>
    <row r="109" spans="1:29" s="20" customFormat="1" ht="15.75" x14ac:dyDescent="0.25">
      <c r="A109" s="21" t="s">
        <v>390</v>
      </c>
      <c r="B109" s="22" t="s">
        <v>391</v>
      </c>
    </row>
    <row r="110" spans="1:29" s="20" customFormat="1" ht="3" customHeight="1" x14ac:dyDescent="0.2"/>
    <row r="111" spans="1:29" s="20" customFormat="1" ht="54" customHeight="1" x14ac:dyDescent="0.2">
      <c r="A111" s="532" t="s">
        <v>406</v>
      </c>
      <c r="B111" s="532"/>
      <c r="C111" s="532"/>
      <c r="D111" s="532"/>
      <c r="E111" s="532"/>
      <c r="F111" s="532"/>
      <c r="G111" s="532"/>
      <c r="H111" s="532"/>
      <c r="I111" s="532"/>
      <c r="J111" s="532"/>
      <c r="K111" s="532"/>
      <c r="L111" s="532"/>
      <c r="M111" s="532"/>
      <c r="N111" s="532"/>
      <c r="O111" s="532"/>
      <c r="P111" s="532"/>
      <c r="Q111" s="532"/>
      <c r="R111" s="532"/>
      <c r="S111" s="532"/>
      <c r="T111" s="532"/>
      <c r="U111" s="532"/>
      <c r="V111" s="532"/>
      <c r="W111" s="532"/>
      <c r="X111" s="532"/>
      <c r="Y111" s="532"/>
      <c r="Z111" s="532"/>
      <c r="AA111" s="532"/>
      <c r="AB111" s="532"/>
      <c r="AC111" s="532"/>
    </row>
    <row r="112" spans="1:29" s="20" customFormat="1" ht="12.75" x14ac:dyDescent="0.2"/>
    <row r="113" s="20" customFormat="1" ht="12.75" x14ac:dyDescent="0.2"/>
    <row r="114" s="20" customFormat="1" ht="12.75" x14ac:dyDescent="0.2"/>
    <row r="115" s="20" customFormat="1" ht="12.75" x14ac:dyDescent="0.2"/>
    <row r="116" s="20" customFormat="1" ht="12.75" x14ac:dyDescent="0.2"/>
    <row r="117" s="20" customFormat="1" ht="12.75" x14ac:dyDescent="0.2"/>
    <row r="118" s="20" customFormat="1" ht="12.75" x14ac:dyDescent="0.2"/>
    <row r="119" s="20" customFormat="1" ht="12.75" x14ac:dyDescent="0.2"/>
    <row r="120" s="20" customFormat="1" ht="12.75" x14ac:dyDescent="0.2"/>
    <row r="121" s="20" customFormat="1" ht="12.75" x14ac:dyDescent="0.2"/>
    <row r="122" s="20" customFormat="1" ht="12.75" x14ac:dyDescent="0.2"/>
    <row r="123" s="20" customFormat="1" ht="12.75" x14ac:dyDescent="0.2"/>
    <row r="124" s="20" customFormat="1" ht="12.75" x14ac:dyDescent="0.2"/>
    <row r="125" s="20" customFormat="1" ht="12.75" x14ac:dyDescent="0.2"/>
    <row r="126" s="20" customFormat="1" ht="12.75" x14ac:dyDescent="0.2"/>
    <row r="127" s="20" customFormat="1" ht="12.75" x14ac:dyDescent="0.2"/>
    <row r="128" s="20" customFormat="1" ht="12.75" x14ac:dyDescent="0.2"/>
    <row r="129" s="20" customFormat="1" ht="12.75" x14ac:dyDescent="0.2"/>
    <row r="130" s="20" customFormat="1" ht="12.75" x14ac:dyDescent="0.2"/>
    <row r="131" s="20" customFormat="1" ht="12.75" x14ac:dyDescent="0.2"/>
    <row r="132" s="20" customFormat="1" ht="12.75" x14ac:dyDescent="0.2"/>
    <row r="133" s="20" customFormat="1" ht="12.75" x14ac:dyDescent="0.2"/>
    <row r="134" s="20" customFormat="1" ht="12.75" x14ac:dyDescent="0.2"/>
    <row r="135" s="20" customFormat="1" ht="12.75" x14ac:dyDescent="0.2"/>
    <row r="136" s="20" customFormat="1" ht="12.75" x14ac:dyDescent="0.2"/>
    <row r="137" s="20" customFormat="1" ht="12.75" x14ac:dyDescent="0.2"/>
    <row r="138" s="20" customFormat="1" ht="12.75" x14ac:dyDescent="0.2"/>
    <row r="139" s="20" customFormat="1" ht="12.75" x14ac:dyDescent="0.2"/>
    <row r="140" s="20" customFormat="1" ht="12.75" x14ac:dyDescent="0.2"/>
    <row r="141" s="20" customFormat="1" ht="12.75" x14ac:dyDescent="0.2"/>
    <row r="142" s="20" customFormat="1" ht="12.75" x14ac:dyDescent="0.2"/>
    <row r="143" s="20" customFormat="1" ht="12.75" x14ac:dyDescent="0.2"/>
    <row r="144" s="20" customFormat="1" ht="12.75" x14ac:dyDescent="0.2"/>
    <row r="145" s="20" customFormat="1" ht="12.75" x14ac:dyDescent="0.2"/>
    <row r="146" s="20" customFormat="1" ht="12.75" x14ac:dyDescent="0.2"/>
    <row r="147" s="20" customFormat="1" ht="12.75" x14ac:dyDescent="0.2"/>
    <row r="148" s="20" customFormat="1" ht="12.75" x14ac:dyDescent="0.2"/>
    <row r="149" s="20" customFormat="1" ht="12.75" x14ac:dyDescent="0.2"/>
    <row r="150" s="20" customFormat="1" ht="12.75" x14ac:dyDescent="0.2"/>
    <row r="151" s="20" customFormat="1" ht="12.75" x14ac:dyDescent="0.2"/>
    <row r="152" s="20" customFormat="1" ht="12.75" x14ac:dyDescent="0.2"/>
    <row r="153" s="20" customFormat="1" ht="12.75" x14ac:dyDescent="0.2"/>
    <row r="154" s="20" customFormat="1" ht="12.75" x14ac:dyDescent="0.2"/>
    <row r="155" s="20" customFormat="1" ht="12.75" x14ac:dyDescent="0.2"/>
  </sheetData>
  <sheetProtection algorithmName="SHA-512" hashValue="/Cfomn0dZsxVS90bfpQsG7f+P7lWeoGifnQYPnuB1CAh57qh3fL3ixGK6qj2OcxtHNHjmvU54HJAWJiZ6/jikw==" saltValue="ZNrSl02HfslmscTtEDj4LQ==" spinCount="100000" sheet="1" objects="1" scenarios="1"/>
  <mergeCells count="29">
    <mergeCell ref="A111:AC111"/>
    <mergeCell ref="A107:AC107"/>
    <mergeCell ref="C13:AC13"/>
    <mergeCell ref="A1:AC1"/>
    <mergeCell ref="A3:AC3"/>
    <mergeCell ref="A5:AC5"/>
    <mergeCell ref="A7:AC7"/>
    <mergeCell ref="A9:AC9"/>
    <mergeCell ref="D74:AC74"/>
    <mergeCell ref="B20:AC20"/>
    <mergeCell ref="B22:AC22"/>
    <mergeCell ref="C46:AC46"/>
    <mergeCell ref="D48:AC48"/>
    <mergeCell ref="D52:AC52"/>
    <mergeCell ref="E56:AC56"/>
    <mergeCell ref="D60:AC60"/>
    <mergeCell ref="D62:AC62"/>
    <mergeCell ref="D66:AC66"/>
    <mergeCell ref="D68:AC68"/>
    <mergeCell ref="D72:AC72"/>
    <mergeCell ref="E91:AC91"/>
    <mergeCell ref="A103:AC103"/>
    <mergeCell ref="E79:AC79"/>
    <mergeCell ref="E83:AC83"/>
    <mergeCell ref="F84:AC84"/>
    <mergeCell ref="F85:AC85"/>
    <mergeCell ref="E86:AC86"/>
    <mergeCell ref="E87:AC87"/>
    <mergeCell ref="C95:X95"/>
  </mergeCells>
  <printOptions horizontalCentered="1"/>
  <pageMargins left="0.5" right="0.6" top="0.5" bottom="0.5" header="0.3" footer="0.3"/>
  <pageSetup fitToHeight="0" orientation="portrait" r:id="rId1"/>
  <headerFooter>
    <oddFooter>&amp;C&amp;9&amp;P of &amp;N</oddFooter>
  </headerFooter>
  <rowBreaks count="2" manualBreakCount="2">
    <brk id="50" max="16383" man="1"/>
    <brk id="9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76"/>
  <sheetViews>
    <sheetView showGridLines="0" tabSelected="1" zoomScale="136" zoomScaleNormal="136" workbookViewId="0">
      <selection activeCell="R8" sqref="R8"/>
    </sheetView>
  </sheetViews>
  <sheetFormatPr defaultRowHeight="12.75" x14ac:dyDescent="0.25"/>
  <cols>
    <col min="1" max="1" width="8.5" style="287" customWidth="1"/>
    <col min="2" max="2" width="3" style="405" customWidth="1"/>
    <col min="3" max="8" width="4.875" style="287" customWidth="1"/>
    <col min="9" max="9" width="5.875" style="287" customWidth="1"/>
    <col min="10" max="15" width="5.125" style="287" customWidth="1"/>
    <col min="16" max="16" width="5.125" style="406" customWidth="1"/>
    <col min="17" max="17" width="3.125" style="406" customWidth="1"/>
    <col min="18" max="16384" width="9" style="287"/>
  </cols>
  <sheetData>
    <row r="1" spans="1:24" ht="15.75" x14ac:dyDescent="0.25">
      <c r="A1" s="599" t="s">
        <v>277</v>
      </c>
      <c r="B1" s="599"/>
      <c r="C1" s="599"/>
      <c r="D1" s="599"/>
      <c r="E1" s="599"/>
      <c r="F1" s="599"/>
      <c r="G1" s="599"/>
      <c r="H1" s="599"/>
      <c r="I1" s="599"/>
      <c r="J1" s="599"/>
      <c r="K1" s="599"/>
      <c r="L1" s="599"/>
      <c r="M1" s="599"/>
      <c r="N1" s="599"/>
      <c r="O1" s="599"/>
      <c r="P1" s="598" t="s">
        <v>275</v>
      </c>
      <c r="Q1" s="598"/>
    </row>
    <row r="2" spans="1:24" ht="15.75" x14ac:dyDescent="0.25">
      <c r="A2" s="599" t="s">
        <v>278</v>
      </c>
      <c r="B2" s="599"/>
      <c r="C2" s="599"/>
      <c r="D2" s="599"/>
      <c r="E2" s="599"/>
      <c r="F2" s="599"/>
      <c r="G2" s="599"/>
      <c r="H2" s="599"/>
      <c r="I2" s="599"/>
      <c r="J2" s="599"/>
      <c r="K2" s="599"/>
      <c r="L2" s="599"/>
      <c r="M2" s="599"/>
      <c r="N2" s="288"/>
      <c r="O2" s="289" t="s">
        <v>276</v>
      </c>
      <c r="P2" s="602" t="s">
        <v>274</v>
      </c>
      <c r="Q2" s="603"/>
    </row>
    <row r="3" spans="1:24" s="290" customFormat="1" ht="33" customHeight="1" x14ac:dyDescent="0.2">
      <c r="A3" s="601" t="s">
        <v>308</v>
      </c>
      <c r="B3" s="601"/>
      <c r="C3" s="601"/>
      <c r="D3" s="601"/>
      <c r="E3" s="601"/>
      <c r="F3" s="601"/>
      <c r="G3" s="601"/>
      <c r="H3" s="601"/>
      <c r="I3" s="601"/>
      <c r="J3" s="601"/>
      <c r="K3" s="601"/>
      <c r="L3" s="601"/>
      <c r="M3" s="601"/>
      <c r="N3" s="601"/>
      <c r="O3" s="601"/>
      <c r="P3" s="601"/>
      <c r="Q3" s="601"/>
    </row>
    <row r="4" spans="1:24" s="290" customFormat="1" ht="12.75" customHeight="1" x14ac:dyDescent="0.25">
      <c r="A4" s="291" t="s">
        <v>237</v>
      </c>
      <c r="B4" s="292"/>
      <c r="C4" s="292"/>
      <c r="D4" s="600" t="s">
        <v>407</v>
      </c>
      <c r="E4" s="568"/>
      <c r="F4" s="568"/>
      <c r="G4" s="568"/>
      <c r="H4" s="568"/>
      <c r="I4" s="293" t="s">
        <v>236</v>
      </c>
      <c r="K4" s="541" t="s">
        <v>394</v>
      </c>
      <c r="L4" s="542"/>
      <c r="M4" s="542"/>
      <c r="N4" s="543"/>
      <c r="O4" s="544" t="s">
        <v>395</v>
      </c>
      <c r="P4" s="545"/>
      <c r="Q4" s="546"/>
      <c r="S4" s="294"/>
    </row>
    <row r="5" spans="1:24" s="296" customFormat="1" ht="12.75" customHeight="1" x14ac:dyDescent="0.2">
      <c r="A5" s="295" t="s">
        <v>79</v>
      </c>
      <c r="D5" s="567"/>
      <c r="E5" s="568"/>
      <c r="F5" s="568"/>
      <c r="G5" s="568"/>
      <c r="H5" s="568"/>
      <c r="I5" s="296" t="s">
        <v>36</v>
      </c>
      <c r="K5" s="567"/>
      <c r="L5" s="567"/>
      <c r="M5" s="567"/>
      <c r="N5" s="567"/>
      <c r="O5" s="567"/>
      <c r="P5" s="567"/>
      <c r="Q5" s="567"/>
    </row>
    <row r="6" spans="1:24" s="296" customFormat="1" ht="12.75" customHeight="1" x14ac:dyDescent="0.2">
      <c r="A6" s="297" t="s">
        <v>0</v>
      </c>
      <c r="B6" s="297"/>
      <c r="C6" s="297"/>
      <c r="D6" s="577"/>
      <c r="E6" s="577"/>
      <c r="F6" s="577"/>
      <c r="G6" s="577"/>
      <c r="H6" s="577"/>
      <c r="I6" s="298" t="s">
        <v>305</v>
      </c>
      <c r="J6" s="297"/>
      <c r="K6" s="605"/>
      <c r="L6" s="605"/>
      <c r="M6" s="605"/>
      <c r="N6" s="299" t="s">
        <v>54</v>
      </c>
      <c r="O6" s="576"/>
      <c r="P6" s="576"/>
      <c r="Q6" s="576"/>
    </row>
    <row r="7" spans="1:24" s="296" customFormat="1" ht="12.75" customHeight="1" x14ac:dyDescent="0.2">
      <c r="A7" s="296" t="s">
        <v>41</v>
      </c>
      <c r="C7" s="579" t="s">
        <v>265</v>
      </c>
      <c r="D7" s="612"/>
      <c r="E7" s="612"/>
      <c r="F7" s="612"/>
      <c r="G7" s="612"/>
      <c r="H7" s="612"/>
      <c r="I7" s="296" t="s">
        <v>42</v>
      </c>
      <c r="J7" s="738"/>
      <c r="K7" s="580"/>
      <c r="L7" s="300" t="s">
        <v>65</v>
      </c>
      <c r="M7" s="70"/>
      <c r="N7" s="301" t="s">
        <v>71</v>
      </c>
      <c r="O7" s="77" t="s">
        <v>69</v>
      </c>
      <c r="P7" s="583" t="s">
        <v>312</v>
      </c>
      <c r="Q7" s="583"/>
    </row>
    <row r="8" spans="1:24" s="296" customFormat="1" ht="12.75" customHeight="1" x14ac:dyDescent="0.2">
      <c r="A8" s="302" t="s">
        <v>357</v>
      </c>
      <c r="C8" s="735"/>
      <c r="D8" s="567"/>
      <c r="E8" s="567"/>
      <c r="F8" s="567"/>
      <c r="G8" s="567"/>
      <c r="H8" s="567"/>
      <c r="I8" s="303" t="s">
        <v>38</v>
      </c>
      <c r="J8" s="736"/>
      <c r="K8" s="578"/>
      <c r="L8" s="304" t="s">
        <v>43</v>
      </c>
      <c r="M8" s="301" t="s">
        <v>39</v>
      </c>
      <c r="N8" s="737"/>
      <c r="O8" s="584"/>
      <c r="P8" s="581" t="s">
        <v>209</v>
      </c>
      <c r="Q8" s="582"/>
    </row>
    <row r="9" spans="1:24" s="296" customFormat="1" ht="12.75" customHeight="1" x14ac:dyDescent="0.2">
      <c r="A9" s="6" t="s">
        <v>358</v>
      </c>
      <c r="B9" s="6"/>
      <c r="C9" s="735"/>
      <c r="D9" s="567"/>
      <c r="E9" s="567"/>
      <c r="F9" s="567"/>
      <c r="G9" s="567"/>
      <c r="H9" s="567"/>
      <c r="I9" s="305" t="s">
        <v>220</v>
      </c>
      <c r="J9" s="78" t="s">
        <v>222</v>
      </c>
      <c r="K9" s="607" t="s">
        <v>227</v>
      </c>
      <c r="L9" s="607"/>
      <c r="M9" s="607"/>
      <c r="N9" s="607"/>
      <c r="O9" s="607"/>
      <c r="P9" s="607"/>
      <c r="Q9" s="607"/>
    </row>
    <row r="10" spans="1:24" s="296" customFormat="1" ht="12.75" customHeight="1" thickBot="1" x14ac:dyDescent="0.25">
      <c r="A10" s="306" t="s">
        <v>218</v>
      </c>
      <c r="B10" s="6"/>
      <c r="C10" s="608" t="s">
        <v>230</v>
      </c>
      <c r="D10" s="609"/>
      <c r="E10" s="609"/>
      <c r="F10" s="610" t="s">
        <v>231</v>
      </c>
      <c r="G10" s="609"/>
      <c r="H10" s="611"/>
      <c r="I10" s="307" t="s">
        <v>58</v>
      </c>
      <c r="K10" s="308" t="s">
        <v>61</v>
      </c>
      <c r="L10" s="309" t="s">
        <v>63</v>
      </c>
      <c r="M10" s="308" t="s">
        <v>62</v>
      </c>
      <c r="N10" s="310" t="s">
        <v>59</v>
      </c>
      <c r="O10" s="311" t="s">
        <v>64</v>
      </c>
      <c r="P10" s="606" t="s">
        <v>76</v>
      </c>
      <c r="Q10" s="606"/>
    </row>
    <row r="11" spans="1:24" s="296" customFormat="1" ht="12.75" customHeight="1" x14ac:dyDescent="0.2">
      <c r="A11" s="312" t="s">
        <v>221</v>
      </c>
      <c r="B11" s="303"/>
      <c r="C11" s="313"/>
      <c r="D11" s="613" t="s">
        <v>219</v>
      </c>
      <c r="E11" s="613"/>
      <c r="F11" s="542"/>
      <c r="G11" s="542"/>
      <c r="H11" s="542"/>
      <c r="I11" s="314" t="s">
        <v>215</v>
      </c>
      <c r="K11" s="7"/>
      <c r="L11" s="8"/>
      <c r="M11" s="9"/>
      <c r="N11" s="315">
        <f>SUM(K11:M11)</f>
        <v>0</v>
      </c>
      <c r="O11" s="74"/>
      <c r="P11" s="585"/>
      <c r="Q11" s="586"/>
    </row>
    <row r="12" spans="1:24" s="296" customFormat="1" ht="12.75" customHeight="1" x14ac:dyDescent="0.2">
      <c r="A12" s="574" t="s">
        <v>306</v>
      </c>
      <c r="B12" s="575"/>
      <c r="C12" s="615" t="s">
        <v>77</v>
      </c>
      <c r="D12" s="616"/>
      <c r="E12" s="617"/>
      <c r="F12" s="595" t="s">
        <v>78</v>
      </c>
      <c r="G12" s="596"/>
      <c r="H12" s="597"/>
      <c r="I12" s="316" t="s">
        <v>74</v>
      </c>
      <c r="K12" s="10"/>
      <c r="L12" s="11"/>
      <c r="M12" s="12"/>
      <c r="N12" s="317">
        <f>SUM(K12:M12)</f>
        <v>0</v>
      </c>
      <c r="O12" s="76"/>
      <c r="P12" s="585"/>
      <c r="Q12" s="586"/>
      <c r="R12" s="318"/>
    </row>
    <row r="13" spans="1:24" s="296" customFormat="1" ht="12.75" customHeight="1" thickBot="1" x14ac:dyDescent="0.25">
      <c r="A13" s="319" t="s">
        <v>70</v>
      </c>
      <c r="D13" s="589" t="s">
        <v>73</v>
      </c>
      <c r="E13" s="590"/>
      <c r="F13" s="590"/>
      <c r="G13" s="590"/>
      <c r="H13" s="590"/>
      <c r="I13" s="320" t="s">
        <v>75</v>
      </c>
      <c r="K13" s="13"/>
      <c r="L13" s="14"/>
      <c r="M13" s="15"/>
      <c r="N13" s="321">
        <f>SUM(K13:M13)</f>
        <v>0</v>
      </c>
      <c r="O13" s="76"/>
      <c r="P13" s="565"/>
      <c r="Q13" s="566"/>
      <c r="R13" s="303"/>
      <c r="V13" s="303"/>
      <c r="W13" s="303"/>
      <c r="X13" s="303"/>
    </row>
    <row r="14" spans="1:24" s="296" customFormat="1" ht="12.75" customHeight="1" thickBot="1" x14ac:dyDescent="0.25">
      <c r="A14" s="322" t="s">
        <v>66</v>
      </c>
      <c r="B14" s="323"/>
      <c r="C14" s="324"/>
      <c r="D14" s="739"/>
      <c r="E14" s="591"/>
      <c r="F14" s="591"/>
      <c r="G14" s="591"/>
      <c r="H14" s="591"/>
      <c r="I14" s="325" t="s">
        <v>59</v>
      </c>
      <c r="J14" s="326"/>
      <c r="K14" s="16">
        <f>SUM(K11:K13)</f>
        <v>0</v>
      </c>
      <c r="L14" s="17">
        <f>SUM(L11:L13)</f>
        <v>0</v>
      </c>
      <c r="M14" s="17">
        <f>SUM(M11:M13)</f>
        <v>0</v>
      </c>
      <c r="N14" s="327">
        <f>SUM(N11:N13)</f>
        <v>0</v>
      </c>
      <c r="O14" s="75">
        <f>SUM(O11:O13)</f>
        <v>0</v>
      </c>
      <c r="P14" s="563">
        <f>SUM(P11:Q13)</f>
        <v>0</v>
      </c>
      <c r="Q14" s="564"/>
    </row>
    <row r="15" spans="1:24" s="329" customFormat="1" ht="12.75" customHeight="1" x14ac:dyDescent="0.2">
      <c r="A15" s="319" t="s">
        <v>68</v>
      </c>
      <c r="B15" s="739"/>
      <c r="C15" s="593"/>
      <c r="D15" s="593"/>
      <c r="E15" s="593"/>
      <c r="F15" s="593"/>
      <c r="G15" s="593"/>
      <c r="H15" s="593"/>
      <c r="I15" s="6" t="s">
        <v>53</v>
      </c>
      <c r="J15" s="743"/>
      <c r="K15" s="587"/>
      <c r="L15" s="594" t="s">
        <v>263</v>
      </c>
      <c r="M15" s="594"/>
      <c r="N15" s="594"/>
      <c r="O15" s="594"/>
      <c r="P15" s="594"/>
      <c r="Q15" s="328" t="s">
        <v>264</v>
      </c>
      <c r="R15" s="303"/>
      <c r="W15" s="296"/>
    </row>
    <row r="16" spans="1:24" s="296" customFormat="1" ht="12.75" customHeight="1" x14ac:dyDescent="0.2">
      <c r="A16" s="296" t="s">
        <v>37</v>
      </c>
      <c r="B16" s="740"/>
      <c r="C16" s="542"/>
      <c r="D16" s="542"/>
      <c r="E16" s="542"/>
      <c r="F16" s="542"/>
      <c r="G16" s="542"/>
      <c r="H16" s="542"/>
      <c r="I16" s="6" t="s">
        <v>67</v>
      </c>
      <c r="J16" s="744"/>
      <c r="K16" s="592"/>
      <c r="L16" s="330">
        <v>0</v>
      </c>
      <c r="M16" s="330">
        <v>1</v>
      </c>
      <c r="N16" s="330">
        <v>2</v>
      </c>
      <c r="O16" s="330">
        <v>3</v>
      </c>
      <c r="P16" s="330">
        <v>4</v>
      </c>
      <c r="Q16" s="331" t="s">
        <v>59</v>
      </c>
      <c r="R16" s="303"/>
    </row>
    <row r="17" spans="1:18" s="296" customFormat="1" ht="12.75" customHeight="1" x14ac:dyDescent="0.2">
      <c r="A17" s="297" t="s">
        <v>38</v>
      </c>
      <c r="B17" s="332"/>
      <c r="C17" s="332"/>
      <c r="D17" s="741"/>
      <c r="E17" s="614"/>
      <c r="F17" s="614"/>
      <c r="G17" s="299" t="s">
        <v>40</v>
      </c>
      <c r="H17" s="742"/>
      <c r="I17" s="333" t="s">
        <v>262</v>
      </c>
      <c r="J17" s="745"/>
      <c r="K17" s="588"/>
      <c r="L17" s="81"/>
      <c r="M17" s="82"/>
      <c r="N17" s="82"/>
      <c r="O17" s="82"/>
      <c r="P17" s="83"/>
      <c r="Q17" s="71">
        <f>SUM(L17:P17)</f>
        <v>0</v>
      </c>
      <c r="R17" s="334" t="str">
        <f>IF(Q17=N14,"","Unit Configuration Total must match Proposed Construction Activity Unit Total above!")</f>
        <v/>
      </c>
    </row>
    <row r="18" spans="1:18" s="296" customFormat="1" ht="9" customHeight="1" x14ac:dyDescent="0.2">
      <c r="B18" s="573" t="s">
        <v>296</v>
      </c>
      <c r="C18" s="573"/>
      <c r="D18" s="573"/>
      <c r="E18" s="573"/>
      <c r="F18" s="573"/>
      <c r="G18" s="573"/>
      <c r="H18" s="573"/>
      <c r="I18" s="573"/>
      <c r="J18" s="573"/>
      <c r="K18" s="573"/>
      <c r="L18" s="573"/>
      <c r="M18" s="573"/>
      <c r="N18" s="573"/>
    </row>
    <row r="19" spans="1:18" s="296" customFormat="1" ht="9.75" customHeight="1" x14ac:dyDescent="0.2">
      <c r="B19" s="573"/>
      <c r="C19" s="573"/>
      <c r="D19" s="573"/>
      <c r="E19" s="573"/>
      <c r="F19" s="573"/>
      <c r="G19" s="573"/>
      <c r="H19" s="573"/>
      <c r="I19" s="573"/>
      <c r="J19" s="573"/>
      <c r="K19" s="573"/>
      <c r="L19" s="573"/>
      <c r="M19" s="573"/>
      <c r="N19" s="573"/>
      <c r="O19" s="571" t="s">
        <v>17</v>
      </c>
      <c r="P19" s="569" t="s">
        <v>4</v>
      </c>
      <c r="Q19" s="571" t="s">
        <v>18</v>
      </c>
    </row>
    <row r="20" spans="1:18" s="338" customFormat="1" ht="10.5" customHeight="1" x14ac:dyDescent="0.25">
      <c r="A20" s="335" t="s">
        <v>1</v>
      </c>
      <c r="B20" s="336" t="s">
        <v>2</v>
      </c>
      <c r="C20" s="337" t="s">
        <v>3</v>
      </c>
      <c r="D20" s="337"/>
      <c r="E20" s="337"/>
      <c r="F20" s="604" t="s">
        <v>48</v>
      </c>
      <c r="G20" s="604"/>
      <c r="H20" s="604"/>
      <c r="I20" s="604"/>
      <c r="J20" s="604"/>
      <c r="K20" s="604"/>
      <c r="L20" s="604"/>
      <c r="M20" s="604"/>
      <c r="N20" s="337"/>
      <c r="O20" s="572"/>
      <c r="P20" s="570"/>
      <c r="Q20" s="572"/>
    </row>
    <row r="21" spans="1:18" s="338" customFormat="1" ht="12" customHeight="1" x14ac:dyDescent="0.25">
      <c r="A21" s="339" t="s">
        <v>289</v>
      </c>
      <c r="B21" s="340" t="s">
        <v>46</v>
      </c>
      <c r="C21" s="341" t="s">
        <v>290</v>
      </c>
      <c r="D21" s="342"/>
      <c r="E21" s="342"/>
      <c r="F21" s="343"/>
      <c r="G21" s="343"/>
      <c r="H21" s="343"/>
      <c r="I21" s="343"/>
      <c r="J21" s="343"/>
      <c r="K21" s="343"/>
      <c r="L21" s="343"/>
      <c r="M21" s="343"/>
      <c r="N21" s="342"/>
      <c r="O21" s="344"/>
      <c r="P21" s="345">
        <v>43167</v>
      </c>
      <c r="Q21" s="49"/>
    </row>
    <row r="22" spans="1:18" s="352" customFormat="1" ht="12" customHeight="1" x14ac:dyDescent="0.25">
      <c r="A22" s="560" t="s">
        <v>214</v>
      </c>
      <c r="B22" s="346" t="s">
        <v>20</v>
      </c>
      <c r="C22" s="347" t="s">
        <v>49</v>
      </c>
      <c r="D22" s="348"/>
      <c r="E22" s="348"/>
      <c r="F22" s="348"/>
      <c r="G22" s="348"/>
      <c r="H22" s="348"/>
      <c r="I22" s="348"/>
      <c r="J22" s="348"/>
      <c r="K22" s="348"/>
      <c r="L22" s="348"/>
      <c r="M22" s="348"/>
      <c r="N22" s="348"/>
      <c r="O22" s="349">
        <v>1500</v>
      </c>
      <c r="P22" s="350">
        <v>43167</v>
      </c>
      <c r="Q22" s="46"/>
      <c r="R22" s="351">
        <f>IF(Q22="x",O22,0)</f>
        <v>0</v>
      </c>
    </row>
    <row r="23" spans="1:18" s="352" customFormat="1" ht="12" customHeight="1" x14ac:dyDescent="0.25">
      <c r="A23" s="561"/>
      <c r="B23" s="353" t="s">
        <v>21</v>
      </c>
      <c r="C23" s="354" t="s">
        <v>50</v>
      </c>
      <c r="D23" s="355"/>
      <c r="E23" s="355"/>
      <c r="F23" s="355"/>
      <c r="G23" s="355"/>
      <c r="H23" s="355"/>
      <c r="I23" s="355"/>
      <c r="J23" s="355"/>
      <c r="K23" s="355"/>
      <c r="L23" s="355"/>
      <c r="M23" s="355"/>
      <c r="N23" s="355"/>
      <c r="O23" s="356">
        <v>1500</v>
      </c>
      <c r="P23" s="357">
        <v>43167</v>
      </c>
      <c r="Q23" s="2"/>
      <c r="R23" s="351">
        <f t="shared" ref="R23:R44" si="0">IF(Q23="x",O23,0)</f>
        <v>0</v>
      </c>
    </row>
    <row r="24" spans="1:18" s="352" customFormat="1" ht="12" customHeight="1" x14ac:dyDescent="0.25">
      <c r="A24" s="561"/>
      <c r="B24" s="353" t="s">
        <v>22</v>
      </c>
      <c r="C24" s="358" t="s">
        <v>51</v>
      </c>
      <c r="D24" s="355"/>
      <c r="E24" s="355"/>
      <c r="F24" s="355"/>
      <c r="G24" s="355"/>
      <c r="H24" s="355"/>
      <c r="I24" s="355"/>
      <c r="J24" s="355"/>
      <c r="K24" s="355"/>
      <c r="L24" s="355"/>
      <c r="M24" s="355"/>
      <c r="N24" s="355"/>
      <c r="O24" s="356">
        <v>1500</v>
      </c>
      <c r="P24" s="357">
        <v>43167</v>
      </c>
      <c r="Q24" s="2"/>
      <c r="R24" s="351">
        <f t="shared" si="0"/>
        <v>0</v>
      </c>
    </row>
    <row r="25" spans="1:18" s="352" customFormat="1" ht="12" customHeight="1" x14ac:dyDescent="0.25">
      <c r="A25" s="562"/>
      <c r="B25" s="359" t="s">
        <v>23</v>
      </c>
      <c r="C25" s="360" t="s">
        <v>279</v>
      </c>
      <c r="D25" s="361"/>
      <c r="E25" s="361"/>
      <c r="F25" s="361"/>
      <c r="G25" s="361"/>
      <c r="H25" s="361"/>
      <c r="I25" s="361"/>
      <c r="J25" s="361"/>
      <c r="K25" s="361"/>
      <c r="L25" s="361"/>
      <c r="M25" s="361"/>
      <c r="N25" s="361"/>
      <c r="O25" s="362">
        <v>1500</v>
      </c>
      <c r="P25" s="363">
        <v>43167</v>
      </c>
      <c r="Q25" s="3"/>
      <c r="R25" s="351">
        <f t="shared" si="0"/>
        <v>0</v>
      </c>
    </row>
    <row r="26" spans="1:18" s="352" customFormat="1" ht="12" customHeight="1" x14ac:dyDescent="0.25">
      <c r="A26" s="560" t="s">
        <v>19</v>
      </c>
      <c r="B26" s="346" t="s">
        <v>20</v>
      </c>
      <c r="C26" s="347" t="s">
        <v>44</v>
      </c>
      <c r="D26" s="348"/>
      <c r="E26" s="348"/>
      <c r="F26" s="348"/>
      <c r="G26" s="348"/>
      <c r="H26" s="348"/>
      <c r="I26" s="348"/>
      <c r="J26" s="348"/>
      <c r="K26" s="348"/>
      <c r="L26" s="348"/>
      <c r="M26" s="348"/>
      <c r="N26" s="348"/>
      <c r="O26" s="349">
        <v>500</v>
      </c>
      <c r="P26" s="350">
        <v>43167</v>
      </c>
      <c r="Q26" s="1"/>
      <c r="R26" s="351">
        <f t="shared" si="0"/>
        <v>0</v>
      </c>
    </row>
    <row r="27" spans="1:18" s="352" customFormat="1" ht="12" customHeight="1" x14ac:dyDescent="0.25">
      <c r="A27" s="561"/>
      <c r="B27" s="353"/>
      <c r="C27" s="364" t="s">
        <v>45</v>
      </c>
      <c r="D27" s="365"/>
      <c r="E27" s="365"/>
      <c r="F27" s="365"/>
      <c r="G27" s="365"/>
      <c r="H27" s="365"/>
      <c r="I27" s="365"/>
      <c r="J27" s="365"/>
      <c r="K27" s="365"/>
      <c r="L27" s="365"/>
      <c r="M27" s="365"/>
      <c r="N27" s="365"/>
      <c r="O27" s="366">
        <v>1000</v>
      </c>
      <c r="P27" s="357">
        <v>43167</v>
      </c>
      <c r="Q27" s="4"/>
      <c r="R27" s="351">
        <f t="shared" si="0"/>
        <v>0</v>
      </c>
    </row>
    <row r="28" spans="1:18" s="352" customFormat="1" ht="12" customHeight="1" x14ac:dyDescent="0.25">
      <c r="A28" s="561"/>
      <c r="B28" s="353"/>
      <c r="C28" s="367" t="s">
        <v>52</v>
      </c>
      <c r="D28" s="365"/>
      <c r="E28" s="365"/>
      <c r="F28" s="365"/>
      <c r="G28" s="365"/>
      <c r="H28" s="365"/>
      <c r="I28" s="365"/>
      <c r="J28" s="365"/>
      <c r="K28" s="365"/>
      <c r="L28" s="365"/>
      <c r="M28" s="365"/>
      <c r="N28" s="365"/>
      <c r="O28" s="368"/>
      <c r="P28" s="357">
        <v>43167</v>
      </c>
      <c r="Q28" s="4"/>
      <c r="R28" s="351">
        <f t="shared" si="0"/>
        <v>0</v>
      </c>
    </row>
    <row r="29" spans="1:18" s="352" customFormat="1" ht="12" customHeight="1" x14ac:dyDescent="0.25">
      <c r="A29" s="561"/>
      <c r="B29" s="353"/>
      <c r="C29" s="369" t="s">
        <v>280</v>
      </c>
      <c r="D29" s="365"/>
      <c r="E29" s="365"/>
      <c r="F29" s="365"/>
      <c r="G29" s="365"/>
      <c r="H29" s="365"/>
      <c r="I29" s="365"/>
      <c r="J29" s="365"/>
      <c r="K29" s="365"/>
      <c r="L29" s="365"/>
      <c r="M29" s="365"/>
      <c r="N29" s="365"/>
      <c r="O29" s="368"/>
      <c r="P29" s="370">
        <v>43167</v>
      </c>
      <c r="Q29" s="4"/>
      <c r="R29" s="351">
        <f t="shared" si="0"/>
        <v>0</v>
      </c>
    </row>
    <row r="30" spans="1:18" s="352" customFormat="1" ht="12" customHeight="1" x14ac:dyDescent="0.25">
      <c r="A30" s="371"/>
      <c r="B30" s="353"/>
      <c r="C30" s="369" t="s">
        <v>281</v>
      </c>
      <c r="D30" s="365"/>
      <c r="E30" s="365"/>
      <c r="F30" s="365"/>
      <c r="G30" s="365"/>
      <c r="H30" s="365"/>
      <c r="I30" s="365"/>
      <c r="J30" s="365"/>
      <c r="K30" s="365"/>
      <c r="L30" s="365"/>
      <c r="M30" s="365"/>
      <c r="N30" s="365"/>
      <c r="O30" s="368"/>
      <c r="P30" s="370">
        <v>43167</v>
      </c>
      <c r="Q30" s="4"/>
      <c r="R30" s="351">
        <f t="shared" si="0"/>
        <v>0</v>
      </c>
    </row>
    <row r="31" spans="1:18" s="352" customFormat="1" ht="12" customHeight="1" x14ac:dyDescent="0.25">
      <c r="A31" s="371"/>
      <c r="B31" s="353"/>
      <c r="C31" s="369" t="s">
        <v>282</v>
      </c>
      <c r="D31" s="365"/>
      <c r="E31" s="365"/>
      <c r="F31" s="365"/>
      <c r="G31" s="365"/>
      <c r="H31" s="365"/>
      <c r="I31" s="365"/>
      <c r="J31" s="365"/>
      <c r="K31" s="365"/>
      <c r="L31" s="365"/>
      <c r="M31" s="365"/>
      <c r="N31" s="365"/>
      <c r="O31" s="368"/>
      <c r="P31" s="370">
        <v>43167</v>
      </c>
      <c r="Q31" s="4"/>
      <c r="R31" s="351">
        <f t="shared" si="0"/>
        <v>0</v>
      </c>
    </row>
    <row r="32" spans="1:18" s="352" customFormat="1" ht="12" customHeight="1" x14ac:dyDescent="0.25">
      <c r="A32" s="371"/>
      <c r="B32" s="353"/>
      <c r="C32" s="369" t="s">
        <v>283</v>
      </c>
      <c r="D32" s="365"/>
      <c r="E32" s="365"/>
      <c r="F32" s="365"/>
      <c r="G32" s="365"/>
      <c r="H32" s="365"/>
      <c r="I32" s="365"/>
      <c r="J32" s="365"/>
      <c r="K32" s="365"/>
      <c r="L32" s="365"/>
      <c r="M32" s="365"/>
      <c r="N32" s="365"/>
      <c r="O32" s="368"/>
      <c r="P32" s="370">
        <v>43167</v>
      </c>
      <c r="Q32" s="4"/>
      <c r="R32" s="351">
        <f t="shared" si="0"/>
        <v>0</v>
      </c>
    </row>
    <row r="33" spans="1:18" s="352" customFormat="1" ht="12" customHeight="1" x14ac:dyDescent="0.25">
      <c r="A33" s="371"/>
      <c r="B33" s="353"/>
      <c r="C33" s="369" t="s">
        <v>284</v>
      </c>
      <c r="D33" s="365"/>
      <c r="E33" s="365"/>
      <c r="F33" s="365"/>
      <c r="G33" s="365"/>
      <c r="H33" s="365"/>
      <c r="I33" s="365"/>
      <c r="J33" s="365"/>
      <c r="K33" s="365"/>
      <c r="L33" s="365"/>
      <c r="M33" s="365"/>
      <c r="N33" s="365"/>
      <c r="O33" s="368"/>
      <c r="P33" s="370">
        <v>43167</v>
      </c>
      <c r="Q33" s="4"/>
      <c r="R33" s="351">
        <f t="shared" si="0"/>
        <v>0</v>
      </c>
    </row>
    <row r="34" spans="1:18" s="352" customFormat="1" ht="12" customHeight="1" x14ac:dyDescent="0.25">
      <c r="A34" s="371"/>
      <c r="B34" s="353"/>
      <c r="C34" s="369" t="s">
        <v>285</v>
      </c>
      <c r="D34" s="365"/>
      <c r="E34" s="365"/>
      <c r="F34" s="365"/>
      <c r="G34" s="365"/>
      <c r="H34" s="365"/>
      <c r="I34" s="365"/>
      <c r="J34" s="365"/>
      <c r="K34" s="365"/>
      <c r="L34" s="365"/>
      <c r="M34" s="365"/>
      <c r="N34" s="365"/>
      <c r="O34" s="368"/>
      <c r="P34" s="370">
        <v>43167</v>
      </c>
      <c r="Q34" s="4"/>
      <c r="R34" s="351">
        <f t="shared" si="0"/>
        <v>0</v>
      </c>
    </row>
    <row r="35" spans="1:18" s="352" customFormat="1" ht="12" customHeight="1" x14ac:dyDescent="0.25">
      <c r="A35" s="371"/>
      <c r="B35" s="353"/>
      <c r="C35" s="369" t="s">
        <v>286</v>
      </c>
      <c r="D35" s="365"/>
      <c r="E35" s="365"/>
      <c r="F35" s="365"/>
      <c r="G35" s="365"/>
      <c r="H35" s="365"/>
      <c r="I35" s="365"/>
      <c r="J35" s="365"/>
      <c r="K35" s="365"/>
      <c r="L35" s="365"/>
      <c r="M35" s="365"/>
      <c r="N35" s="365"/>
      <c r="O35" s="368"/>
      <c r="P35" s="370">
        <v>43167</v>
      </c>
      <c r="Q35" s="4"/>
      <c r="R35" s="351">
        <f t="shared" si="0"/>
        <v>0</v>
      </c>
    </row>
    <row r="36" spans="1:18" s="352" customFormat="1" ht="12" customHeight="1" x14ac:dyDescent="0.25">
      <c r="A36" s="371"/>
      <c r="B36" s="353"/>
      <c r="C36" s="369" t="s">
        <v>287</v>
      </c>
      <c r="D36" s="365"/>
      <c r="E36" s="365"/>
      <c r="F36" s="365"/>
      <c r="G36" s="365"/>
      <c r="H36" s="365"/>
      <c r="I36" s="365"/>
      <c r="J36" s="365"/>
      <c r="K36" s="365"/>
      <c r="L36" s="365"/>
      <c r="M36" s="365"/>
      <c r="N36" s="365"/>
      <c r="O36" s="368"/>
      <c r="P36" s="370">
        <v>43167</v>
      </c>
      <c r="Q36" s="4"/>
      <c r="R36" s="351">
        <f t="shared" si="0"/>
        <v>0</v>
      </c>
    </row>
    <row r="37" spans="1:18" s="352" customFormat="1" ht="12" customHeight="1" x14ac:dyDescent="0.25">
      <c r="A37" s="371"/>
      <c r="B37" s="353"/>
      <c r="C37" s="369" t="s">
        <v>288</v>
      </c>
      <c r="D37" s="365"/>
      <c r="E37" s="365"/>
      <c r="F37" s="365"/>
      <c r="G37" s="365"/>
      <c r="H37" s="365"/>
      <c r="I37" s="365"/>
      <c r="J37" s="365"/>
      <c r="K37" s="365"/>
      <c r="L37" s="365"/>
      <c r="M37" s="365"/>
      <c r="N37" s="365"/>
      <c r="O37" s="368"/>
      <c r="P37" s="370">
        <v>43167</v>
      </c>
      <c r="Q37" s="4"/>
      <c r="R37" s="351">
        <f t="shared" si="0"/>
        <v>0</v>
      </c>
    </row>
    <row r="38" spans="1:18" s="352" customFormat="1" ht="12" customHeight="1" x14ac:dyDescent="0.25">
      <c r="A38" s="371"/>
      <c r="B38" s="353" t="s">
        <v>21</v>
      </c>
      <c r="C38" s="367" t="s">
        <v>5</v>
      </c>
      <c r="D38" s="365"/>
      <c r="E38" s="365"/>
      <c r="F38" s="365"/>
      <c r="G38" s="365"/>
      <c r="H38" s="365"/>
      <c r="I38" s="365"/>
      <c r="J38" s="365"/>
      <c r="K38" s="365"/>
      <c r="L38" s="365"/>
      <c r="M38" s="365"/>
      <c r="N38" s="365"/>
      <c r="O38" s="368" t="s">
        <v>6</v>
      </c>
      <c r="P38" s="363">
        <v>43167</v>
      </c>
      <c r="Q38" s="4"/>
      <c r="R38" s="351"/>
    </row>
    <row r="39" spans="1:18" s="352" customFormat="1" ht="12" customHeight="1" x14ac:dyDescent="0.25">
      <c r="A39" s="560" t="s">
        <v>7</v>
      </c>
      <c r="B39" s="346" t="s">
        <v>46</v>
      </c>
      <c r="C39" s="347" t="s">
        <v>8</v>
      </c>
      <c r="D39" s="348"/>
      <c r="E39" s="348"/>
      <c r="F39" s="348"/>
      <c r="G39" s="348"/>
      <c r="H39" s="348"/>
      <c r="I39" s="348"/>
      <c r="J39" s="348"/>
      <c r="K39" s="348"/>
      <c r="L39" s="348"/>
      <c r="M39" s="348"/>
      <c r="N39" s="348"/>
      <c r="O39" s="349">
        <v>1000</v>
      </c>
      <c r="P39" s="350">
        <v>43167</v>
      </c>
      <c r="Q39" s="1"/>
      <c r="R39" s="351">
        <f t="shared" si="0"/>
        <v>0</v>
      </c>
    </row>
    <row r="40" spans="1:18" s="352" customFormat="1" ht="12" customHeight="1" x14ac:dyDescent="0.25">
      <c r="A40" s="561"/>
      <c r="B40" s="353" t="s">
        <v>20</v>
      </c>
      <c r="C40" s="372" t="s">
        <v>268</v>
      </c>
      <c r="D40" s="365"/>
      <c r="E40" s="365"/>
      <c r="F40" s="365"/>
      <c r="G40" s="365"/>
      <c r="H40" s="365"/>
      <c r="I40" s="365"/>
      <c r="J40" s="365"/>
      <c r="K40" s="365"/>
      <c r="L40" s="365"/>
      <c r="M40" s="365"/>
      <c r="N40" s="365"/>
      <c r="O40" s="368"/>
      <c r="P40" s="357">
        <v>43167</v>
      </c>
      <c r="Q40" s="4"/>
      <c r="R40" s="351">
        <f t="shared" si="0"/>
        <v>0</v>
      </c>
    </row>
    <row r="41" spans="1:18" s="352" customFormat="1" ht="12" customHeight="1" x14ac:dyDescent="0.25">
      <c r="A41" s="561"/>
      <c r="B41" s="353" t="s">
        <v>21</v>
      </c>
      <c r="C41" s="373" t="s">
        <v>257</v>
      </c>
      <c r="D41" s="365"/>
      <c r="E41" s="365"/>
      <c r="F41" s="365"/>
      <c r="G41" s="365"/>
      <c r="H41" s="365"/>
      <c r="I41" s="365"/>
      <c r="J41" s="365"/>
      <c r="K41" s="365"/>
      <c r="L41" s="365"/>
      <c r="M41" s="365"/>
      <c r="N41" s="365"/>
      <c r="O41" s="368"/>
      <c r="P41" s="370">
        <v>43167</v>
      </c>
      <c r="Q41" s="4"/>
      <c r="R41" s="351">
        <f t="shared" si="0"/>
        <v>0</v>
      </c>
    </row>
    <row r="42" spans="1:18" s="352" customFormat="1" ht="12" customHeight="1" x14ac:dyDescent="0.25">
      <c r="A42" s="371"/>
      <c r="B42" s="353" t="s">
        <v>22</v>
      </c>
      <c r="C42" s="367" t="s">
        <v>9</v>
      </c>
      <c r="D42" s="365"/>
      <c r="E42" s="365"/>
      <c r="F42" s="365"/>
      <c r="G42" s="365"/>
      <c r="H42" s="365"/>
      <c r="I42" s="365"/>
      <c r="J42" s="365"/>
      <c r="K42" s="365"/>
      <c r="L42" s="365"/>
      <c r="M42" s="365"/>
      <c r="N42" s="365"/>
      <c r="O42" s="368"/>
      <c r="P42" s="370">
        <v>43167</v>
      </c>
      <c r="Q42" s="4"/>
      <c r="R42" s="351">
        <f t="shared" si="0"/>
        <v>0</v>
      </c>
    </row>
    <row r="43" spans="1:18" s="352" customFormat="1" ht="12" customHeight="1" x14ac:dyDescent="0.25">
      <c r="A43" s="371"/>
      <c r="B43" s="353" t="s">
        <v>23</v>
      </c>
      <c r="C43" s="374" t="s">
        <v>213</v>
      </c>
      <c r="D43" s="355"/>
      <c r="E43" s="355"/>
      <c r="F43" s="355"/>
      <c r="G43" s="355"/>
      <c r="H43" s="355"/>
      <c r="I43" s="355"/>
      <c r="J43" s="355"/>
      <c r="K43" s="355"/>
      <c r="L43" s="355"/>
      <c r="M43" s="355"/>
      <c r="N43" s="355"/>
      <c r="O43" s="375"/>
      <c r="P43" s="357">
        <v>43167</v>
      </c>
      <c r="Q43" s="2"/>
      <c r="R43" s="351">
        <f t="shared" si="0"/>
        <v>0</v>
      </c>
    </row>
    <row r="44" spans="1:18" s="352" customFormat="1" ht="12" customHeight="1" x14ac:dyDescent="0.25">
      <c r="A44" s="371"/>
      <c r="B44" s="353" t="s">
        <v>24</v>
      </c>
      <c r="C44" s="376" t="s">
        <v>47</v>
      </c>
      <c r="D44" s="549"/>
      <c r="E44" s="549"/>
      <c r="F44" s="549"/>
      <c r="G44" s="549"/>
      <c r="H44" s="549"/>
      <c r="I44" s="549"/>
      <c r="J44" s="549"/>
      <c r="K44" s="549"/>
      <c r="L44" s="549"/>
      <c r="M44" s="549"/>
      <c r="N44" s="550"/>
      <c r="O44" s="377"/>
      <c r="P44" s="363">
        <v>43167</v>
      </c>
      <c r="Q44" s="3"/>
      <c r="R44" s="351">
        <f t="shared" si="0"/>
        <v>0</v>
      </c>
    </row>
    <row r="45" spans="1:18" s="352" customFormat="1" ht="11.25" customHeight="1" x14ac:dyDescent="0.25">
      <c r="A45" s="378"/>
      <c r="B45" s="379"/>
      <c r="C45" s="380" t="s">
        <v>11</v>
      </c>
      <c r="D45" s="380"/>
      <c r="E45" s="380"/>
      <c r="F45" s="380"/>
      <c r="G45" s="380"/>
      <c r="H45" s="380"/>
      <c r="I45" s="380"/>
      <c r="J45" s="380"/>
      <c r="K45" s="380"/>
      <c r="L45" s="380"/>
      <c r="M45" s="380"/>
      <c r="N45" s="380"/>
      <c r="O45" s="381"/>
      <c r="P45" s="382"/>
      <c r="Q45" s="383"/>
      <c r="R45" s="351">
        <f t="shared" ref="R45:R57" si="1">IF(Q45="x",O45,0)</f>
        <v>0</v>
      </c>
    </row>
    <row r="46" spans="1:18" s="352" customFormat="1" ht="12" customHeight="1" x14ac:dyDescent="0.25">
      <c r="A46" s="378"/>
      <c r="B46" s="353" t="s">
        <v>25</v>
      </c>
      <c r="C46" s="384" t="s">
        <v>267</v>
      </c>
      <c r="D46" s="385"/>
      <c r="E46" s="385"/>
      <c r="F46" s="385"/>
      <c r="G46" s="385"/>
      <c r="H46" s="385"/>
      <c r="I46" s="385"/>
      <c r="J46" s="385"/>
      <c r="K46" s="385"/>
      <c r="L46" s="385"/>
      <c r="M46" s="385"/>
      <c r="N46" s="385"/>
      <c r="O46" s="386"/>
      <c r="P46" s="387">
        <v>43167</v>
      </c>
      <c r="Q46" s="5"/>
      <c r="R46" s="351">
        <f t="shared" si="1"/>
        <v>0</v>
      </c>
    </row>
    <row r="47" spans="1:18" s="352" customFormat="1" ht="12" customHeight="1" x14ac:dyDescent="0.25">
      <c r="A47" s="378"/>
      <c r="B47" s="353" t="s">
        <v>26</v>
      </c>
      <c r="C47" s="373" t="s">
        <v>258</v>
      </c>
      <c r="D47" s="365"/>
      <c r="E47" s="365"/>
      <c r="F47" s="365"/>
      <c r="G47" s="365"/>
      <c r="H47" s="365"/>
      <c r="I47" s="365"/>
      <c r="J47" s="365"/>
      <c r="K47" s="365"/>
      <c r="L47" s="365"/>
      <c r="M47" s="365"/>
      <c r="N47" s="365"/>
      <c r="O47" s="368"/>
      <c r="P47" s="370">
        <v>43167</v>
      </c>
      <c r="Q47" s="4"/>
      <c r="R47" s="351">
        <f t="shared" si="1"/>
        <v>0</v>
      </c>
    </row>
    <row r="48" spans="1:18" s="352" customFormat="1" ht="12" customHeight="1" x14ac:dyDescent="0.25">
      <c r="A48" s="371"/>
      <c r="B48" s="353" t="s">
        <v>27</v>
      </c>
      <c r="C48" s="367" t="s">
        <v>10</v>
      </c>
      <c r="D48" s="365"/>
      <c r="E48" s="365"/>
      <c r="F48" s="365"/>
      <c r="G48" s="365"/>
      <c r="H48" s="365"/>
      <c r="I48" s="365"/>
      <c r="J48" s="365"/>
      <c r="K48" s="365"/>
      <c r="L48" s="365"/>
      <c r="M48" s="365"/>
      <c r="N48" s="365"/>
      <c r="O48" s="368"/>
      <c r="P48" s="370">
        <v>43167</v>
      </c>
      <c r="Q48" s="4"/>
      <c r="R48" s="351">
        <f t="shared" si="1"/>
        <v>0</v>
      </c>
    </row>
    <row r="49" spans="1:18" s="352" customFormat="1" ht="12" customHeight="1" x14ac:dyDescent="0.25">
      <c r="A49" s="371"/>
      <c r="B49" s="353" t="s">
        <v>28</v>
      </c>
      <c r="C49" s="367" t="s">
        <v>12</v>
      </c>
      <c r="D49" s="365"/>
      <c r="E49" s="365"/>
      <c r="F49" s="365"/>
      <c r="G49" s="365"/>
      <c r="H49" s="365"/>
      <c r="I49" s="365"/>
      <c r="J49" s="365"/>
      <c r="K49" s="365"/>
      <c r="L49" s="365"/>
      <c r="M49" s="365"/>
      <c r="N49" s="365"/>
      <c r="O49" s="368"/>
      <c r="P49" s="370">
        <v>43167</v>
      </c>
      <c r="Q49" s="4"/>
      <c r="R49" s="351">
        <f t="shared" si="1"/>
        <v>0</v>
      </c>
    </row>
    <row r="50" spans="1:18" s="352" customFormat="1" ht="12" customHeight="1" x14ac:dyDescent="0.25">
      <c r="A50" s="371"/>
      <c r="B50" s="353" t="s">
        <v>29</v>
      </c>
      <c r="C50" s="367" t="s">
        <v>55</v>
      </c>
      <c r="D50" s="365"/>
      <c r="E50" s="365"/>
      <c r="F50" s="365"/>
      <c r="G50" s="365"/>
      <c r="H50" s="365"/>
      <c r="I50" s="365"/>
      <c r="J50" s="365"/>
      <c r="K50" s="365"/>
      <c r="L50" s="365"/>
      <c r="M50" s="365"/>
      <c r="N50" s="365"/>
      <c r="O50" s="368"/>
      <c r="P50" s="370">
        <v>43167</v>
      </c>
      <c r="Q50" s="4"/>
      <c r="R50" s="351">
        <f t="shared" si="1"/>
        <v>0</v>
      </c>
    </row>
    <row r="51" spans="1:18" s="352" customFormat="1" ht="12" customHeight="1" x14ac:dyDescent="0.25">
      <c r="A51" s="371"/>
      <c r="B51" s="353" t="s">
        <v>30</v>
      </c>
      <c r="C51" s="376" t="s">
        <v>47</v>
      </c>
      <c r="D51" s="549"/>
      <c r="E51" s="549"/>
      <c r="F51" s="549"/>
      <c r="G51" s="549"/>
      <c r="H51" s="549"/>
      <c r="I51" s="549"/>
      <c r="J51" s="549"/>
      <c r="K51" s="549"/>
      <c r="L51" s="549"/>
      <c r="M51" s="549"/>
      <c r="N51" s="550"/>
      <c r="O51" s="377"/>
      <c r="P51" s="363">
        <v>43167</v>
      </c>
      <c r="Q51" s="3"/>
      <c r="R51" s="351">
        <f t="shared" si="1"/>
        <v>0</v>
      </c>
    </row>
    <row r="52" spans="1:18" s="352" customFormat="1" ht="11.25" customHeight="1" x14ac:dyDescent="0.25">
      <c r="A52" s="371"/>
      <c r="B52" s="379"/>
      <c r="C52" s="380" t="s">
        <v>56</v>
      </c>
      <c r="D52" s="380"/>
      <c r="E52" s="380"/>
      <c r="F52" s="380"/>
      <c r="G52" s="380"/>
      <c r="H52" s="380"/>
      <c r="I52" s="380"/>
      <c r="J52" s="380"/>
      <c r="K52" s="380"/>
      <c r="L52" s="380"/>
      <c r="M52" s="380"/>
      <c r="N52" s="380"/>
      <c r="O52" s="381"/>
      <c r="P52" s="382"/>
      <c r="Q52" s="383"/>
      <c r="R52" s="351">
        <f t="shared" si="1"/>
        <v>0</v>
      </c>
    </row>
    <row r="53" spans="1:18" s="352" customFormat="1" ht="12" customHeight="1" x14ac:dyDescent="0.25">
      <c r="A53" s="371"/>
      <c r="B53" s="353" t="s">
        <v>31</v>
      </c>
      <c r="C53" s="388" t="s">
        <v>13</v>
      </c>
      <c r="D53" s="385"/>
      <c r="E53" s="385"/>
      <c r="F53" s="385"/>
      <c r="G53" s="385"/>
      <c r="H53" s="385"/>
      <c r="I53" s="385"/>
      <c r="J53" s="385"/>
      <c r="K53" s="385"/>
      <c r="L53" s="385"/>
      <c r="M53" s="385"/>
      <c r="N53" s="385"/>
      <c r="O53" s="386"/>
      <c r="P53" s="387">
        <v>43167</v>
      </c>
      <c r="Q53" s="5"/>
      <c r="R53" s="351">
        <f t="shared" si="1"/>
        <v>0</v>
      </c>
    </row>
    <row r="54" spans="1:18" s="352" customFormat="1" ht="12" customHeight="1" x14ac:dyDescent="0.25">
      <c r="A54" s="389"/>
      <c r="B54" s="353" t="s">
        <v>32</v>
      </c>
      <c r="C54" s="367" t="s">
        <v>14</v>
      </c>
      <c r="D54" s="365"/>
      <c r="E54" s="365"/>
      <c r="F54" s="365"/>
      <c r="G54" s="365"/>
      <c r="H54" s="365"/>
      <c r="I54" s="365"/>
      <c r="J54" s="365"/>
      <c r="K54" s="365"/>
      <c r="L54" s="365"/>
      <c r="M54" s="365"/>
      <c r="N54" s="365"/>
      <c r="O54" s="368"/>
      <c r="P54" s="370">
        <v>43167</v>
      </c>
      <c r="Q54" s="4"/>
      <c r="R54" s="351">
        <f t="shared" si="1"/>
        <v>0</v>
      </c>
    </row>
    <row r="55" spans="1:18" s="352" customFormat="1" ht="12" customHeight="1" x14ac:dyDescent="0.25">
      <c r="A55" s="371"/>
      <c r="B55" s="353" t="s">
        <v>33</v>
      </c>
      <c r="C55" s="367" t="s">
        <v>15</v>
      </c>
      <c r="D55" s="365"/>
      <c r="E55" s="365"/>
      <c r="F55" s="365"/>
      <c r="G55" s="365"/>
      <c r="H55" s="365"/>
      <c r="I55" s="365"/>
      <c r="J55" s="365"/>
      <c r="K55" s="365"/>
      <c r="L55" s="365"/>
      <c r="M55" s="365"/>
      <c r="N55" s="365"/>
      <c r="O55" s="368"/>
      <c r="P55" s="370">
        <v>43167</v>
      </c>
      <c r="Q55" s="4"/>
      <c r="R55" s="351">
        <f t="shared" si="1"/>
        <v>0</v>
      </c>
    </row>
    <row r="56" spans="1:18" s="352" customFormat="1" ht="12" customHeight="1" x14ac:dyDescent="0.25">
      <c r="A56" s="371"/>
      <c r="B56" s="353" t="s">
        <v>34</v>
      </c>
      <c r="C56" s="367" t="s">
        <v>57</v>
      </c>
      <c r="D56" s="365"/>
      <c r="E56" s="365"/>
      <c r="F56" s="365"/>
      <c r="G56" s="365"/>
      <c r="H56" s="365"/>
      <c r="I56" s="365"/>
      <c r="J56" s="365"/>
      <c r="K56" s="365"/>
      <c r="L56" s="365"/>
      <c r="M56" s="365"/>
      <c r="N56" s="365"/>
      <c r="O56" s="368"/>
      <c r="P56" s="370">
        <v>43167</v>
      </c>
      <c r="Q56" s="4"/>
      <c r="R56" s="351">
        <f t="shared" si="1"/>
        <v>0</v>
      </c>
    </row>
    <row r="57" spans="1:18" s="352" customFormat="1" ht="12" customHeight="1" x14ac:dyDescent="0.25">
      <c r="A57" s="390"/>
      <c r="B57" s="359" t="s">
        <v>35</v>
      </c>
      <c r="C57" s="376" t="s">
        <v>16</v>
      </c>
      <c r="D57" s="361"/>
      <c r="E57" s="361"/>
      <c r="F57" s="361"/>
      <c r="G57" s="361"/>
      <c r="H57" s="361"/>
      <c r="I57" s="361"/>
      <c r="J57" s="361"/>
      <c r="K57" s="361"/>
      <c r="L57" s="361"/>
      <c r="M57" s="361"/>
      <c r="N57" s="361"/>
      <c r="O57" s="377"/>
      <c r="P57" s="363">
        <v>43167</v>
      </c>
      <c r="Q57" s="3"/>
      <c r="R57" s="351">
        <f t="shared" si="1"/>
        <v>0</v>
      </c>
    </row>
    <row r="58" spans="1:18" s="296" customFormat="1" ht="3" customHeight="1" x14ac:dyDescent="0.2"/>
    <row r="59" spans="1:18" s="296" customFormat="1" ht="11.25" customHeight="1" x14ac:dyDescent="0.2">
      <c r="A59" s="557" t="s">
        <v>301</v>
      </c>
      <c r="B59" s="557"/>
      <c r="C59" s="557"/>
      <c r="D59" s="557"/>
      <c r="E59" s="557"/>
      <c r="F59" s="557"/>
      <c r="G59" s="557"/>
      <c r="H59" s="557"/>
      <c r="I59" s="557"/>
      <c r="J59" s="557"/>
      <c r="K59" s="557"/>
      <c r="L59" s="557"/>
      <c r="M59" s="557"/>
      <c r="N59" s="557"/>
      <c r="O59" s="557"/>
      <c r="P59" s="557"/>
      <c r="Q59" s="557"/>
    </row>
    <row r="60" spans="1:18" s="391" customFormat="1" ht="39" customHeight="1" x14ac:dyDescent="0.25">
      <c r="A60" s="555" t="s">
        <v>307</v>
      </c>
      <c r="B60" s="555"/>
      <c r="C60" s="555"/>
      <c r="D60" s="555"/>
      <c r="E60" s="555"/>
      <c r="F60" s="555"/>
      <c r="G60" s="555"/>
      <c r="H60" s="555"/>
      <c r="I60" s="555"/>
      <c r="J60" s="555"/>
      <c r="K60" s="555"/>
      <c r="L60" s="555"/>
      <c r="M60" s="555"/>
      <c r="N60" s="555"/>
      <c r="O60" s="555"/>
      <c r="P60" s="555"/>
      <c r="Q60" s="555"/>
    </row>
    <row r="61" spans="1:18" s="338" customFormat="1" ht="22.5" customHeight="1" x14ac:dyDescent="0.25">
      <c r="A61" s="335" t="s">
        <v>1</v>
      </c>
      <c r="B61" s="336" t="s">
        <v>2</v>
      </c>
      <c r="C61" s="335" t="s">
        <v>3</v>
      </c>
      <c r="D61" s="335"/>
      <c r="E61" s="335"/>
      <c r="F61" s="556" t="s">
        <v>48</v>
      </c>
      <c r="G61" s="556"/>
      <c r="H61" s="556"/>
      <c r="I61" s="556"/>
      <c r="J61" s="556"/>
      <c r="K61" s="556"/>
      <c r="L61" s="556"/>
      <c r="M61" s="556"/>
      <c r="N61" s="335"/>
      <c r="O61" s="392" t="s">
        <v>17</v>
      </c>
      <c r="P61" s="336" t="s">
        <v>4</v>
      </c>
      <c r="Q61" s="392" t="s">
        <v>18</v>
      </c>
    </row>
    <row r="62" spans="1:18" s="352" customFormat="1" ht="12.75" customHeight="1" x14ac:dyDescent="0.25">
      <c r="A62" s="560" t="s">
        <v>304</v>
      </c>
      <c r="B62" s="346" t="s">
        <v>20</v>
      </c>
      <c r="C62" s="347" t="s">
        <v>270</v>
      </c>
      <c r="D62" s="348"/>
      <c r="E62" s="348"/>
      <c r="F62" s="348"/>
      <c r="G62" s="348"/>
      <c r="H62" s="348"/>
      <c r="I62" s="348"/>
      <c r="J62" s="348"/>
      <c r="K62" s="348"/>
      <c r="L62" s="348"/>
      <c r="M62" s="348"/>
      <c r="N62" s="348"/>
      <c r="O62" s="349">
        <v>1000</v>
      </c>
      <c r="P62" s="350">
        <v>43167</v>
      </c>
      <c r="Q62" s="46"/>
      <c r="R62" s="351">
        <f>IF(Q62="x",O62,0)</f>
        <v>0</v>
      </c>
    </row>
    <row r="63" spans="1:18" s="352" customFormat="1" ht="12.75" customHeight="1" x14ac:dyDescent="0.25">
      <c r="A63" s="561"/>
      <c r="B63" s="353"/>
      <c r="C63" s="354" t="s">
        <v>271</v>
      </c>
      <c r="D63" s="355"/>
      <c r="E63" s="355"/>
      <c r="F63" s="355"/>
      <c r="G63" s="355"/>
      <c r="H63" s="355"/>
      <c r="I63" s="355"/>
      <c r="J63" s="355"/>
      <c r="K63" s="355"/>
      <c r="L63" s="355"/>
      <c r="M63" s="355"/>
      <c r="N63" s="355"/>
      <c r="O63" s="356">
        <v>1500</v>
      </c>
      <c r="P63" s="357">
        <v>43167</v>
      </c>
      <c r="Q63" s="2"/>
      <c r="R63" s="351">
        <f t="shared" ref="R63:R64" si="2">IF(Q63="x",O63,0)</f>
        <v>0</v>
      </c>
    </row>
    <row r="64" spans="1:18" s="352" customFormat="1" ht="12.75" customHeight="1" x14ac:dyDescent="0.25">
      <c r="A64" s="561"/>
      <c r="B64" s="353"/>
      <c r="C64" s="393" t="s">
        <v>302</v>
      </c>
      <c r="D64" s="355"/>
      <c r="E64" s="355"/>
      <c r="F64" s="355"/>
      <c r="G64" s="355"/>
      <c r="H64" s="355"/>
      <c r="I64" s="355"/>
      <c r="J64" s="355"/>
      <c r="K64" s="355"/>
      <c r="L64" s="355"/>
      <c r="M64" s="355"/>
      <c r="N64" s="355"/>
      <c r="O64" s="356"/>
      <c r="P64" s="357">
        <v>43167</v>
      </c>
      <c r="Q64" s="2"/>
      <c r="R64" s="351">
        <f t="shared" si="2"/>
        <v>0</v>
      </c>
    </row>
    <row r="65" spans="1:18" s="352" customFormat="1" ht="12.75" customHeight="1" x14ac:dyDescent="0.25">
      <c r="A65" s="561"/>
      <c r="B65" s="353"/>
      <c r="C65" s="529" t="s">
        <v>405</v>
      </c>
      <c r="D65" s="355"/>
      <c r="E65" s="355"/>
      <c r="F65" s="355"/>
      <c r="G65" s="355"/>
      <c r="H65" s="355"/>
      <c r="I65" s="355"/>
      <c r="J65" s="355"/>
      <c r="K65" s="355"/>
      <c r="L65" s="355"/>
      <c r="M65" s="355"/>
      <c r="N65" s="355"/>
      <c r="O65" s="356"/>
      <c r="P65" s="357">
        <v>43167</v>
      </c>
      <c r="Q65" s="2"/>
      <c r="R65" s="351">
        <f t="shared" ref="R65" si="3">IF(Q65="x",O65,0)</f>
        <v>0</v>
      </c>
    </row>
    <row r="66" spans="1:18" s="352" customFormat="1" ht="12.75" customHeight="1" x14ac:dyDescent="0.25">
      <c r="A66" s="561"/>
      <c r="B66" s="353"/>
      <c r="C66" s="394" t="s">
        <v>313</v>
      </c>
      <c r="D66" s="355"/>
      <c r="E66" s="355"/>
      <c r="F66" s="355"/>
      <c r="G66" s="355"/>
      <c r="H66" s="355"/>
      <c r="I66" s="355"/>
      <c r="J66" s="355"/>
      <c r="K66" s="355"/>
      <c r="L66" s="355"/>
      <c r="M66" s="355"/>
      <c r="N66" s="355"/>
      <c r="O66" s="356"/>
      <c r="P66" s="357">
        <v>43167</v>
      </c>
      <c r="Q66" s="2"/>
      <c r="R66" s="351">
        <f t="shared" ref="R66:R67" si="4">IF(Q66="x",O66,0)</f>
        <v>0</v>
      </c>
    </row>
    <row r="67" spans="1:18" s="352" customFormat="1" ht="12.75" customHeight="1" x14ac:dyDescent="0.25">
      <c r="A67" s="561"/>
      <c r="B67" s="353" t="s">
        <v>21</v>
      </c>
      <c r="C67" s="358" t="s">
        <v>272</v>
      </c>
      <c r="D67" s="355"/>
      <c r="E67" s="355"/>
      <c r="F67" s="355"/>
      <c r="G67" s="355"/>
      <c r="H67" s="355"/>
      <c r="I67" s="355"/>
      <c r="J67" s="355"/>
      <c r="K67" s="355"/>
      <c r="L67" s="355"/>
      <c r="M67" s="355"/>
      <c r="N67" s="355"/>
      <c r="O67" s="366">
        <v>500</v>
      </c>
      <c r="P67" s="357">
        <v>43167</v>
      </c>
      <c r="Q67" s="2"/>
      <c r="R67" s="351">
        <f t="shared" si="4"/>
        <v>0</v>
      </c>
    </row>
    <row r="68" spans="1:18" s="352" customFormat="1" ht="12.75" customHeight="1" x14ac:dyDescent="0.25">
      <c r="A68" s="562"/>
      <c r="B68" s="353"/>
      <c r="C68" s="393" t="s">
        <v>303</v>
      </c>
      <c r="D68" s="355"/>
      <c r="E68" s="355"/>
      <c r="F68" s="355"/>
      <c r="G68" s="361"/>
      <c r="H68" s="361"/>
      <c r="I68" s="355"/>
      <c r="J68" s="355"/>
      <c r="K68" s="355"/>
      <c r="L68" s="355"/>
      <c r="M68" s="355"/>
      <c r="N68" s="355"/>
      <c r="O68" s="362"/>
      <c r="P68" s="363">
        <v>43167</v>
      </c>
      <c r="Q68" s="3"/>
      <c r="R68" s="351">
        <f t="shared" ref="R68" si="5">IF(Q68="x",O68,0)</f>
        <v>0</v>
      </c>
    </row>
    <row r="69" spans="1:18" s="352" customFormat="1" ht="28.5" customHeight="1" x14ac:dyDescent="0.3">
      <c r="A69" s="395"/>
      <c r="B69" s="395"/>
      <c r="C69" s="395"/>
      <c r="D69" s="395"/>
      <c r="E69" s="395"/>
      <c r="F69" s="395"/>
      <c r="I69" s="559" t="s">
        <v>273</v>
      </c>
      <c r="J69" s="559"/>
      <c r="K69" s="559"/>
      <c r="L69" s="559"/>
      <c r="M69" s="559"/>
      <c r="N69" s="559"/>
      <c r="O69" s="554">
        <f>SUM(R22:R68)</f>
        <v>0</v>
      </c>
      <c r="P69" s="554"/>
      <c r="Q69" s="554"/>
    </row>
    <row r="70" spans="1:18" s="352" customFormat="1" ht="28.5" customHeight="1" x14ac:dyDescent="0.3">
      <c r="A70" s="396"/>
      <c r="B70" s="396"/>
      <c r="C70" s="396"/>
      <c r="D70" s="396"/>
      <c r="E70" s="396"/>
      <c r="F70" s="396"/>
      <c r="I70" s="397"/>
      <c r="J70" s="397"/>
      <c r="K70" s="397"/>
      <c r="L70" s="397"/>
      <c r="M70" s="397"/>
      <c r="N70" s="397"/>
      <c r="O70" s="72"/>
      <c r="P70" s="72"/>
      <c r="Q70" s="72"/>
    </row>
    <row r="71" spans="1:18" s="296" customFormat="1" ht="21.75" customHeight="1" x14ac:dyDescent="0.2">
      <c r="A71" s="558" t="s">
        <v>309</v>
      </c>
      <c r="B71" s="558"/>
      <c r="C71" s="558"/>
      <c r="D71" s="558"/>
      <c r="E71" s="558"/>
      <c r="F71" s="558"/>
      <c r="G71" s="558"/>
      <c r="H71" s="558"/>
      <c r="I71" s="558"/>
      <c r="J71" s="558"/>
      <c r="K71" s="558"/>
      <c r="L71" s="558"/>
      <c r="M71" s="558"/>
      <c r="N71" s="558"/>
      <c r="O71" s="558"/>
      <c r="P71" s="558"/>
      <c r="Q71" s="558"/>
    </row>
    <row r="72" spans="1:18" s="311" customFormat="1" ht="12" customHeight="1" x14ac:dyDescent="0.2">
      <c r="A72" s="398" t="s">
        <v>311</v>
      </c>
      <c r="B72" s="399"/>
      <c r="C72" s="399"/>
      <c r="D72" s="399"/>
      <c r="E72" s="399"/>
      <c r="F72" s="399"/>
      <c r="I72" s="400"/>
      <c r="J72" s="400"/>
      <c r="K72" s="400"/>
      <c r="L72" s="400"/>
      <c r="M72" s="400"/>
      <c r="N72" s="400"/>
      <c r="P72" s="401"/>
      <c r="Q72" s="401"/>
    </row>
    <row r="73" spans="1:18" s="352" customFormat="1" ht="3" customHeight="1" x14ac:dyDescent="0.25">
      <c r="A73" s="402"/>
      <c r="B73" s="402"/>
      <c r="C73" s="402"/>
      <c r="D73" s="402"/>
      <c r="E73" s="402"/>
      <c r="F73" s="402"/>
      <c r="I73" s="403"/>
      <c r="J73" s="403"/>
      <c r="K73" s="403"/>
      <c r="L73" s="403"/>
      <c r="M73" s="403"/>
      <c r="N73" s="403"/>
      <c r="P73" s="404"/>
      <c r="Q73" s="404"/>
    </row>
    <row r="74" spans="1:18" ht="333" customHeight="1" x14ac:dyDescent="0.25">
      <c r="A74" s="551"/>
      <c r="B74" s="552"/>
      <c r="C74" s="552"/>
      <c r="D74" s="552"/>
      <c r="E74" s="552"/>
      <c r="F74" s="552"/>
      <c r="G74" s="552"/>
      <c r="H74" s="552"/>
      <c r="I74" s="552"/>
      <c r="J74" s="552"/>
      <c r="K74" s="552"/>
      <c r="L74" s="552"/>
      <c r="M74" s="552"/>
      <c r="N74" s="552"/>
      <c r="O74" s="552"/>
      <c r="P74" s="552"/>
      <c r="Q74" s="553"/>
    </row>
    <row r="76" spans="1:18" ht="39" customHeight="1" x14ac:dyDescent="0.25">
      <c r="A76" s="547" t="s">
        <v>300</v>
      </c>
      <c r="B76" s="548"/>
      <c r="C76" s="548"/>
      <c r="D76" s="548"/>
      <c r="E76" s="548"/>
      <c r="F76" s="548"/>
      <c r="G76" s="548"/>
      <c r="H76" s="548"/>
      <c r="I76" s="548"/>
      <c r="J76" s="548"/>
      <c r="K76" s="548"/>
      <c r="L76" s="548"/>
      <c r="M76" s="548"/>
      <c r="N76" s="548"/>
      <c r="O76" s="548"/>
      <c r="P76" s="548"/>
      <c r="Q76" s="548"/>
    </row>
  </sheetData>
  <sheetProtection algorithmName="SHA-512" hashValue="e4jxJFuONEo2H/wXLlexlNnJmct7DY1HajgKY+i4hNgyHq80ofQOZDbdE3P1NsS8lg3MOV3fz53yHCmLD+6tCQ==" saltValue="9/O1WqDYvfsQgt+Q1T72BQ==" spinCount="100000" sheet="1" objects="1" scenarios="1" formatRows="0"/>
  <mergeCells count="61">
    <mergeCell ref="C8:H8"/>
    <mergeCell ref="C7:H7"/>
    <mergeCell ref="D11:H11"/>
    <mergeCell ref="D17:F17"/>
    <mergeCell ref="C12:E12"/>
    <mergeCell ref="A62:A68"/>
    <mergeCell ref="F12:H12"/>
    <mergeCell ref="A26:A29"/>
    <mergeCell ref="P1:Q1"/>
    <mergeCell ref="A1:O1"/>
    <mergeCell ref="A2:M2"/>
    <mergeCell ref="D4:H4"/>
    <mergeCell ref="A3:Q3"/>
    <mergeCell ref="P2:Q2"/>
    <mergeCell ref="F20:M20"/>
    <mergeCell ref="K6:M6"/>
    <mergeCell ref="P10:Q10"/>
    <mergeCell ref="K9:Q9"/>
    <mergeCell ref="C10:E10"/>
    <mergeCell ref="F10:H10"/>
    <mergeCell ref="C9:H9"/>
    <mergeCell ref="Q19:Q20"/>
    <mergeCell ref="P12:Q12"/>
    <mergeCell ref="J17:K17"/>
    <mergeCell ref="D13:H13"/>
    <mergeCell ref="D14:H14"/>
    <mergeCell ref="J16:K16"/>
    <mergeCell ref="B15:H15"/>
    <mergeCell ref="L15:P15"/>
    <mergeCell ref="D5:H5"/>
    <mergeCell ref="P19:P20"/>
    <mergeCell ref="O19:O20"/>
    <mergeCell ref="B18:N19"/>
    <mergeCell ref="A12:B12"/>
    <mergeCell ref="O6:Q6"/>
    <mergeCell ref="D6:H6"/>
    <mergeCell ref="K5:Q5"/>
    <mergeCell ref="J8:K8"/>
    <mergeCell ref="J7:K7"/>
    <mergeCell ref="P8:Q8"/>
    <mergeCell ref="P7:Q7"/>
    <mergeCell ref="N8:O8"/>
    <mergeCell ref="B16:H16"/>
    <mergeCell ref="P11:Q11"/>
    <mergeCell ref="J15:K15"/>
    <mergeCell ref="K4:N4"/>
    <mergeCell ref="O4:Q4"/>
    <mergeCell ref="A76:Q76"/>
    <mergeCell ref="D44:N44"/>
    <mergeCell ref="D51:N51"/>
    <mergeCell ref="A74:Q74"/>
    <mergeCell ref="O69:Q69"/>
    <mergeCell ref="A60:Q60"/>
    <mergeCell ref="F61:M61"/>
    <mergeCell ref="A59:Q59"/>
    <mergeCell ref="A71:Q71"/>
    <mergeCell ref="I69:N69"/>
    <mergeCell ref="A39:A41"/>
    <mergeCell ref="A22:A25"/>
    <mergeCell ref="P14:Q14"/>
    <mergeCell ref="P13:Q13"/>
  </mergeCells>
  <dataValidations count="11">
    <dataValidation type="list" allowBlank="1" showInputMessage="1" showErrorMessage="1" sqref="M7">
      <formula1>"Yes, No"</formula1>
    </dataValidation>
    <dataValidation type="list" allowBlank="1" showInputMessage="1" showErrorMessage="1" sqref="O7">
      <formula1>"&lt;&lt;Select&gt;&gt;, Family, Elderly, HFOP, Other"</formula1>
    </dataValidation>
    <dataValidation type="list" allowBlank="1" showInputMessage="1" showErrorMessage="1" sqref="F12">
      <formula1>"&lt;&lt;Select Org Type&gt;&gt;,For Profit,Not for Profit,CHDO,Joint Venture"</formula1>
    </dataValidation>
    <dataValidation type="list" allowBlank="1" showInputMessage="1" showErrorMessage="1" sqref="P8">
      <formula1>"&lt;Select&gt;, Flexible, Rural, N/A-4%"</formula1>
    </dataValidation>
    <dataValidation type="list" allowBlank="1" showInputMessage="1" showErrorMessage="1" sqref="D11">
      <formula1>"&lt;&lt;Select Construction Activity&gt;&gt;, New Construction, Acq/Rehab, Rehabilitation, New Construction &amp; Rehab, New Construction &amp; Acq/Rhb"</formula1>
    </dataValidation>
    <dataValidation type="list" allowBlank="1" showInputMessage="1" showErrorMessage="1" sqref="J9">
      <formula1>"&lt;Select &gt;, QCT, DDA, Both, No"</formula1>
    </dataValidation>
    <dataValidation type="list" allowBlank="1" showInputMessage="1" showErrorMessage="1" sqref="D4:H4">
      <formula1>"&lt;&lt;Select DCA Funding&gt;&gt;, 9% Credit only, 9% Credit &amp; HOME, 4% Credit/TE Bond only, 4% Credit/TE Bond &amp; HOME, 4% Credit/TE Bond &amp; HOME NOFA, NHTF Only, NHTF &amp; 9% Credit, NHTF &amp; 4% Credit/TE Bond, NHTF &amp; HOME, N/a - Qualificatn / Experience only"</formula1>
    </dataValidation>
    <dataValidation type="list" allowBlank="1" showInputMessage="1" showErrorMessage="1" sqref="K4">
      <formula1>"&lt;&lt; Select request purpose &gt;&gt;, Qualification/Experience only, HOME Consent only, Waiver(s) only, Qualification/Experience &amp; HOME, Qualification/Experience &amp; Waiver(s), Waiver(s) &amp; HOME, All Three"</formula1>
    </dataValidation>
    <dataValidation type="list" allowBlank="1" showInputMessage="1" showErrorMessage="1" sqref="Q21:Q44 Q46:Q51 Q53:Q57 Q62:Q68">
      <formula1>"X"</formula1>
    </dataValidation>
    <dataValidation type="list" allowBlank="1" showInputMessage="1" showErrorMessage="1" sqref="C12">
      <formula1>"&lt;&lt;Select Set Aside&gt;&gt;,CHDO, Nonprofit, None, General, Rural HOME Preservation"</formula1>
    </dataValidation>
    <dataValidation type="list" allowBlank="1" showInputMessage="1" showErrorMessage="1" sqref="O4:Q4">
      <formula1>"&lt;Select Applicable QAP&gt;, 2018, 2019"</formula1>
    </dataValidation>
  </dataValidations>
  <printOptions horizontalCentered="1"/>
  <pageMargins left="0.5" right="0.5" top="0.7" bottom="0.5" header="0.3" footer="0.3"/>
  <pageSetup orientation="portrait" horizontalDpi="1200" verticalDpi="1200" r:id="rId1"/>
  <headerFooter>
    <oddHeader>&amp;C&amp;"Arial Narrow,Regular"Georgia Department of Community Affairs
Housing Finance and Development Division</oddHeader>
    <oddFooter>&amp;C&amp;"Arial Narrow,Regular"&amp;9page &amp;P of &amp;N</oddFooter>
  </headerFooter>
  <rowBreaks count="2" manualBreakCount="2">
    <brk id="59" max="16" man="1"/>
    <brk id="7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24"/>
  <sheetViews>
    <sheetView showGridLines="0" zoomScaleNormal="100" workbookViewId="0">
      <selection activeCell="A6" sqref="A6:A24"/>
    </sheetView>
  </sheetViews>
  <sheetFormatPr defaultRowHeight="12.75" x14ac:dyDescent="0.2"/>
  <cols>
    <col min="1" max="1" width="126.75" style="40" customWidth="1"/>
    <col min="2" max="16384" width="9" style="40"/>
  </cols>
  <sheetData>
    <row r="1" spans="1:6" s="44" customFormat="1" ht="18" customHeight="1" x14ac:dyDescent="0.2">
      <c r="A1" s="43" t="s">
        <v>203</v>
      </c>
    </row>
    <row r="2" spans="1:6" s="44" customFormat="1" ht="18" customHeight="1" x14ac:dyDescent="0.2">
      <c r="A2" s="45" t="str">
        <f>'Submission Form and Checklist'!$C$7</f>
        <v>(Enter Project Name to be used on full app)</v>
      </c>
    </row>
    <row r="3" spans="1:6" s="44" customFormat="1" ht="18" customHeight="1" x14ac:dyDescent="0.2">
      <c r="A3" s="45" t="str">
        <f>'Submission Form and Checklist'!$J$8  &amp;  ", GA        "  &amp;  'Submission Form and Checklist'!$J$7 &amp;  " County" &amp; "                         Units  - Total:    " &amp; 'Submission Form and Checklist'!$N$14 &amp; "      LI:    " &amp; 'Submission Form and Checklist'!$N$11</f>
        <v>, GA         County                         Units  - Total:    0      LI:    0</v>
      </c>
    </row>
    <row r="4" spans="1:6" s="44" customFormat="1" ht="18" customHeight="1" x14ac:dyDescent="0.2">
      <c r="A4" s="45" t="str">
        <f>"Construction Activity Breakdown by Units:                New Construction:  " &amp; 'Submission Form and Checklist'!$K$14 &amp; "             Acquisition / Rehab:  " &amp; 'Submission Form and Checklist'!$L$14 &amp; "            Substantial Rehab:  " &amp; 'Submission Form and Checklist'!$M$14</f>
        <v>Construction Activity Breakdown by Units:                New Construction:  0             Acquisition / Rehab:  0            Substantial Rehab:  0</v>
      </c>
    </row>
    <row r="5" spans="1:6" ht="9" customHeight="1" x14ac:dyDescent="0.2"/>
    <row r="6" spans="1:6" ht="111" customHeight="1" x14ac:dyDescent="0.2">
      <c r="A6" s="618" t="s">
        <v>204</v>
      </c>
      <c r="B6" s="619" t="s">
        <v>205</v>
      </c>
      <c r="C6" s="619"/>
      <c r="D6" s="619"/>
      <c r="E6" s="619"/>
      <c r="F6" s="619"/>
    </row>
    <row r="7" spans="1:6" ht="6.6" customHeight="1" x14ac:dyDescent="0.2">
      <c r="A7" s="618"/>
      <c r="B7" s="619"/>
      <c r="C7" s="619"/>
      <c r="D7" s="619"/>
      <c r="E7" s="619"/>
      <c r="F7" s="619"/>
    </row>
    <row r="8" spans="1:6" ht="93" customHeight="1" x14ac:dyDescent="0.2">
      <c r="A8" s="618"/>
      <c r="B8" s="619"/>
      <c r="C8" s="619"/>
      <c r="D8" s="619"/>
      <c r="E8" s="619"/>
      <c r="F8" s="619"/>
    </row>
    <row r="9" spans="1:6" ht="6.6" customHeight="1" x14ac:dyDescent="0.2">
      <c r="A9" s="618"/>
    </row>
    <row r="10" spans="1:6" ht="93" customHeight="1" x14ac:dyDescent="0.2">
      <c r="A10" s="618"/>
    </row>
    <row r="11" spans="1:6" ht="6.6" customHeight="1" x14ac:dyDescent="0.2">
      <c r="A11" s="618"/>
    </row>
    <row r="12" spans="1:6" ht="93" customHeight="1" x14ac:dyDescent="0.2">
      <c r="A12" s="618"/>
    </row>
    <row r="13" spans="1:6" ht="6.6" customHeight="1" x14ac:dyDescent="0.2">
      <c r="A13" s="618"/>
    </row>
    <row r="14" spans="1:6" ht="93" customHeight="1" x14ac:dyDescent="0.2">
      <c r="A14" s="618"/>
    </row>
    <row r="15" spans="1:6" ht="6.6" customHeight="1" x14ac:dyDescent="0.2">
      <c r="A15" s="618"/>
    </row>
    <row r="16" spans="1:6" ht="93" customHeight="1" x14ac:dyDescent="0.2">
      <c r="A16" s="618"/>
    </row>
    <row r="17" spans="1:1" ht="6.6" customHeight="1" x14ac:dyDescent="0.2">
      <c r="A17" s="618"/>
    </row>
    <row r="18" spans="1:1" ht="93" customHeight="1" x14ac:dyDescent="0.2">
      <c r="A18" s="618"/>
    </row>
    <row r="19" spans="1:1" ht="6.6" customHeight="1" x14ac:dyDescent="0.2">
      <c r="A19" s="618"/>
    </row>
    <row r="20" spans="1:1" ht="93" customHeight="1" x14ac:dyDescent="0.2">
      <c r="A20" s="618"/>
    </row>
    <row r="21" spans="1:1" ht="6.6" customHeight="1" x14ac:dyDescent="0.2">
      <c r="A21" s="618"/>
    </row>
    <row r="22" spans="1:1" ht="93" customHeight="1" x14ac:dyDescent="0.2">
      <c r="A22" s="618"/>
    </row>
    <row r="23" spans="1:1" ht="6.6" customHeight="1" x14ac:dyDescent="0.2">
      <c r="A23" s="618"/>
    </row>
    <row r="24" spans="1:1" ht="93" customHeight="1" x14ac:dyDescent="0.2">
      <c r="A24" s="618"/>
    </row>
  </sheetData>
  <sheetProtection algorithmName="SHA-512" hashValue="oyVWifO+twgnfV6RZL4MwKn0iDXTVdhslfo1PRUWmhE5/V8xjQn6Q8qnCYGgfLidMlMMGS5X8x7YkEePuga6+w==" saltValue="m9KKUFnRVrs9mQ+z3/IJJw==" spinCount="100000" sheet="1" objects="1" scenarios="1" formatColumns="0" formatRows="0"/>
  <mergeCells count="2">
    <mergeCell ref="A6:A24"/>
    <mergeCell ref="B6:F8"/>
  </mergeCells>
  <printOptions horizontalCentered="1"/>
  <pageMargins left="0.5" right="0.5" top="0.5" bottom="0.5" header="0.5" footer="0.25"/>
  <pageSetup scale="99" fitToHeight="0" orientation="landscape" verticalDpi="1200" r:id="rId1"/>
  <headerFooter alignWithMargins="0">
    <oddFooter>&amp;L2016 Pre-App Project Narrative&amp;C&amp;F&amp;R&amp;9&amp;P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I100"/>
  <sheetViews>
    <sheetView showGridLines="0" zoomScale="118" zoomScaleNormal="118" zoomScaleSheetLayoutView="145" workbookViewId="0">
      <selection activeCell="K11" sqref="K11"/>
    </sheetView>
  </sheetViews>
  <sheetFormatPr defaultRowHeight="12.75" x14ac:dyDescent="0.2"/>
  <cols>
    <col min="1" max="1" width="0.75" style="407" customWidth="1"/>
    <col min="2" max="2" width="3.25" style="407" customWidth="1"/>
    <col min="3" max="3" width="2" style="407" customWidth="1"/>
    <col min="4" max="4" width="3.875" style="407" customWidth="1"/>
    <col min="5" max="7" width="3.25" style="407" customWidth="1"/>
    <col min="8" max="15" width="4.875" style="407" customWidth="1"/>
    <col min="16" max="16" width="7.875" style="407" customWidth="1"/>
    <col min="17" max="21" width="4.25" style="407" customWidth="1"/>
    <col min="22" max="22" width="4.5" style="407" customWidth="1"/>
    <col min="23" max="23" width="7.875" style="407" customWidth="1"/>
    <col min="24" max="16384" width="9" style="407"/>
  </cols>
  <sheetData>
    <row r="1" spans="2:31" ht="18" x14ac:dyDescent="0.25">
      <c r="B1" s="620" t="s">
        <v>250</v>
      </c>
      <c r="C1" s="620"/>
      <c r="D1" s="620"/>
      <c r="E1" s="620"/>
      <c r="F1" s="620"/>
      <c r="G1" s="620"/>
      <c r="H1" s="620"/>
      <c r="I1" s="620"/>
      <c r="J1" s="620"/>
      <c r="K1" s="620"/>
      <c r="L1" s="620"/>
      <c r="M1" s="620"/>
      <c r="N1" s="620"/>
      <c r="O1" s="620"/>
      <c r="P1" s="620"/>
      <c r="Q1" s="620"/>
      <c r="R1" s="620"/>
      <c r="S1" s="620"/>
      <c r="T1" s="620"/>
      <c r="U1" s="620"/>
      <c r="V1" s="620"/>
      <c r="W1" s="620"/>
    </row>
    <row r="2" spans="2:31" ht="8.25" customHeight="1" x14ac:dyDescent="0.2">
      <c r="B2" s="408"/>
      <c r="C2" s="408"/>
      <c r="D2" s="408"/>
      <c r="E2" s="408"/>
      <c r="F2" s="408"/>
      <c r="G2" s="408"/>
      <c r="H2" s="408"/>
      <c r="I2" s="408"/>
      <c r="J2" s="408"/>
      <c r="K2" s="408"/>
      <c r="L2" s="408"/>
      <c r="M2" s="408"/>
      <c r="N2" s="408"/>
      <c r="O2" s="408"/>
      <c r="P2" s="408"/>
      <c r="Q2" s="408"/>
      <c r="R2" s="408"/>
      <c r="S2" s="408"/>
      <c r="T2" s="408"/>
      <c r="U2" s="408"/>
      <c r="V2" s="408"/>
      <c r="W2" s="408"/>
    </row>
    <row r="3" spans="2:31" ht="54" customHeight="1" x14ac:dyDescent="0.2">
      <c r="B3" s="621" t="s">
        <v>251</v>
      </c>
      <c r="C3" s="621"/>
      <c r="D3" s="621"/>
      <c r="E3" s="621"/>
      <c r="F3" s="621"/>
      <c r="G3" s="621"/>
      <c r="H3" s="621"/>
      <c r="I3" s="621"/>
      <c r="J3" s="621"/>
      <c r="K3" s="621"/>
      <c r="L3" s="621"/>
      <c r="M3" s="621"/>
      <c r="N3" s="621"/>
      <c r="O3" s="621"/>
      <c r="P3" s="621"/>
      <c r="Q3" s="621"/>
      <c r="R3" s="621"/>
      <c r="S3" s="621"/>
      <c r="T3" s="621"/>
      <c r="U3" s="621"/>
      <c r="V3" s="621"/>
      <c r="W3" s="621"/>
    </row>
    <row r="4" spans="2:31" ht="9" customHeight="1" x14ac:dyDescent="0.2">
      <c r="B4" s="408"/>
      <c r="C4" s="408"/>
      <c r="D4" s="408"/>
      <c r="E4" s="408"/>
      <c r="F4" s="408"/>
      <c r="G4" s="408"/>
      <c r="H4" s="408"/>
      <c r="I4" s="408"/>
      <c r="J4" s="408"/>
      <c r="K4" s="408"/>
      <c r="L4" s="408"/>
      <c r="M4" s="408"/>
      <c r="N4" s="408"/>
      <c r="O4" s="408"/>
      <c r="P4" s="408"/>
      <c r="Q4" s="408"/>
      <c r="R4" s="408"/>
      <c r="S4" s="408"/>
      <c r="T4" s="408"/>
      <c r="U4" s="408"/>
      <c r="V4" s="408"/>
      <c r="W4" s="408"/>
    </row>
    <row r="5" spans="2:31" ht="14.25" customHeight="1" x14ac:dyDescent="0.3">
      <c r="B5" s="622" t="s">
        <v>202</v>
      </c>
      <c r="C5" s="622"/>
      <c r="D5" s="622"/>
      <c r="E5" s="622"/>
      <c r="F5" s="622"/>
      <c r="G5" s="622"/>
      <c r="H5" s="622"/>
      <c r="I5" s="622"/>
      <c r="J5" s="622"/>
      <c r="K5" s="622"/>
      <c r="L5" s="622"/>
      <c r="M5" s="622"/>
      <c r="N5" s="622"/>
      <c r="O5" s="622"/>
      <c r="P5" s="622"/>
      <c r="Q5" s="622"/>
      <c r="R5" s="622"/>
      <c r="S5" s="622"/>
      <c r="T5" s="622"/>
      <c r="U5" s="622"/>
      <c r="V5" s="622"/>
      <c r="W5" s="622"/>
    </row>
    <row r="6" spans="2:31" ht="3" customHeight="1" x14ac:dyDescent="0.2">
      <c r="B6" s="408"/>
      <c r="C6" s="408"/>
      <c r="D6" s="408"/>
      <c r="E6" s="408"/>
      <c r="F6" s="408"/>
      <c r="G6" s="408"/>
      <c r="H6" s="408"/>
      <c r="I6" s="408"/>
      <c r="J6" s="408"/>
      <c r="K6" s="408"/>
      <c r="L6" s="408"/>
      <c r="M6" s="408"/>
      <c r="N6" s="408"/>
      <c r="O6" s="408"/>
      <c r="P6" s="408"/>
      <c r="Q6" s="408"/>
      <c r="R6" s="408"/>
      <c r="S6" s="408"/>
      <c r="T6" s="408"/>
      <c r="U6" s="408"/>
      <c r="V6" s="408"/>
      <c r="W6" s="408"/>
    </row>
    <row r="7" spans="2:31" s="296" customFormat="1" ht="11.25" customHeight="1" x14ac:dyDescent="0.2">
      <c r="B7" s="296" t="s">
        <v>41</v>
      </c>
      <c r="H7" s="623" t="str">
        <f>'Submission Form and Checklist'!$C$7</f>
        <v>(Enter Project Name to be used on full app)</v>
      </c>
      <c r="I7" s="623"/>
      <c r="J7" s="623"/>
      <c r="K7" s="623"/>
      <c r="L7" s="623"/>
      <c r="M7" s="623"/>
      <c r="N7" s="623"/>
      <c r="O7" s="623"/>
      <c r="P7" s="296" t="s">
        <v>42</v>
      </c>
      <c r="Q7" s="623">
        <f>'Submission Form and Checklist'!$J$7</f>
        <v>0</v>
      </c>
      <c r="R7" s="623"/>
      <c r="S7" s="623"/>
      <c r="T7" s="623"/>
      <c r="U7" s="623"/>
      <c r="V7" s="409" t="s">
        <v>65</v>
      </c>
      <c r="W7" s="52">
        <f>'Submission Form and Checklist'!M7</f>
        <v>0</v>
      </c>
      <c r="X7" s="407"/>
    </row>
    <row r="8" spans="2:31" s="296" customFormat="1" ht="15" customHeight="1" x14ac:dyDescent="0.2">
      <c r="B8" s="306" t="s">
        <v>229</v>
      </c>
      <c r="H8" s="623">
        <f>'Submission Form and Checklist'!$C$8</f>
        <v>0</v>
      </c>
      <c r="I8" s="623"/>
      <c r="J8" s="623"/>
      <c r="K8" s="623"/>
      <c r="L8" s="623"/>
      <c r="M8" s="623"/>
      <c r="N8" s="623"/>
      <c r="O8" s="623"/>
      <c r="P8" s="296" t="s">
        <v>38</v>
      </c>
      <c r="Q8" s="658">
        <f>'Submission Form and Checklist'!$J$8</f>
        <v>0</v>
      </c>
      <c r="R8" s="658"/>
      <c r="S8" s="658"/>
      <c r="T8" s="658"/>
      <c r="U8" s="410" t="s">
        <v>43</v>
      </c>
      <c r="V8" s="301" t="s">
        <v>39</v>
      </c>
      <c r="W8" s="411">
        <f>'Submission Form and Checklist'!$N$8</f>
        <v>0</v>
      </c>
      <c r="X8" s="407"/>
    </row>
    <row r="9" spans="2:31" s="296" customFormat="1" ht="15" customHeight="1" x14ac:dyDescent="0.2">
      <c r="B9" s="6" t="s">
        <v>72</v>
      </c>
      <c r="H9" s="623">
        <f>'Submission Form and Checklist'!$C$9</f>
        <v>0</v>
      </c>
      <c r="I9" s="623"/>
      <c r="J9" s="623"/>
      <c r="K9" s="623"/>
      <c r="L9" s="623"/>
      <c r="M9" s="623"/>
      <c r="N9" s="623"/>
      <c r="O9" s="623"/>
      <c r="P9" s="412" t="s">
        <v>71</v>
      </c>
      <c r="Q9" s="67" t="str">
        <f>'Submission Form and Checklist'!$O$7</f>
        <v>&lt;&lt;Select&gt;&gt;</v>
      </c>
      <c r="R9" s="652" t="s">
        <v>263</v>
      </c>
      <c r="S9" s="653"/>
      <c r="T9" s="653"/>
      <c r="U9" s="653"/>
      <c r="V9" s="653"/>
      <c r="W9" s="654"/>
      <c r="Z9" s="50"/>
      <c r="AA9" s="50"/>
      <c r="AB9" s="50"/>
      <c r="AC9" s="50"/>
      <c r="AD9" s="50"/>
      <c r="AE9" s="50"/>
    </row>
    <row r="10" spans="2:31" s="296" customFormat="1" ht="15" customHeight="1" x14ac:dyDescent="0.2">
      <c r="B10" s="306" t="s">
        <v>218</v>
      </c>
      <c r="H10" s="663" t="str">
        <f>'Submission Form and Checklist'!C10</f>
        <v>(Latitude)</v>
      </c>
      <c r="I10" s="663"/>
      <c r="J10" s="663"/>
      <c r="K10" s="664"/>
      <c r="L10" s="665" t="str">
        <f>'Submission Form and Checklist'!F10</f>
        <v>(Longitude)</v>
      </c>
      <c r="M10" s="663"/>
      <c r="N10" s="663"/>
      <c r="O10" s="663"/>
      <c r="P10" s="413" t="s">
        <v>292</v>
      </c>
      <c r="Q10" s="648" t="str">
        <f>'Submission Form and Checklist'!$P$8</f>
        <v>&lt;Select&gt;</v>
      </c>
      <c r="R10" s="414">
        <v>0</v>
      </c>
      <c r="S10" s="415">
        <v>1</v>
      </c>
      <c r="T10" s="415">
        <v>2</v>
      </c>
      <c r="U10" s="415">
        <v>3</v>
      </c>
      <c r="V10" s="415">
        <v>4</v>
      </c>
      <c r="W10" s="416" t="s">
        <v>295</v>
      </c>
    </row>
    <row r="11" spans="2:31" ht="15" customHeight="1" x14ac:dyDescent="0.2">
      <c r="B11" s="417" t="s">
        <v>199</v>
      </c>
      <c r="C11" s="418"/>
      <c r="D11" s="418"/>
      <c r="E11" s="418"/>
      <c r="F11" s="418"/>
      <c r="G11" s="418"/>
      <c r="H11" s="42"/>
      <c r="I11" s="42"/>
      <c r="J11" s="42"/>
      <c r="K11" s="68"/>
      <c r="L11" s="419" t="s">
        <v>194</v>
      </c>
      <c r="M11" s="678" t="str">
        <f>'Submission Form and Checklist'!$C$12</f>
        <v>&lt;&lt;Select Set Aside&gt;&gt;</v>
      </c>
      <c r="N11" s="679"/>
      <c r="O11" s="680"/>
      <c r="P11" s="420" t="s">
        <v>208</v>
      </c>
      <c r="Q11" s="649"/>
      <c r="R11" s="84">
        <f>'Submission Form and Checklist'!L17</f>
        <v>0</v>
      </c>
      <c r="S11" s="85">
        <f>'Submission Form and Checklist'!M17</f>
        <v>0</v>
      </c>
      <c r="T11" s="85">
        <f>'Submission Form and Checklist'!N17</f>
        <v>0</v>
      </c>
      <c r="U11" s="85">
        <f>'Submission Form and Checklist'!O17</f>
        <v>0</v>
      </c>
      <c r="V11" s="86">
        <f>'Submission Form and Checklist'!P17</f>
        <v>0</v>
      </c>
      <c r="W11" s="53">
        <f>SUM(R11:V11)</f>
        <v>0</v>
      </c>
    </row>
    <row r="12" spans="2:31" s="296" customFormat="1" ht="15" customHeight="1" x14ac:dyDescent="0.2">
      <c r="B12" s="421" t="s">
        <v>291</v>
      </c>
      <c r="H12" s="655" t="str">
        <f>'Submission Form and Checklist'!D11</f>
        <v>&lt;&lt;Select Construction Activity&gt;&gt;</v>
      </c>
      <c r="I12" s="656"/>
      <c r="J12" s="656"/>
      <c r="K12" s="657"/>
      <c r="N12" s="422" t="s">
        <v>220</v>
      </c>
      <c r="O12" s="51" t="str">
        <f>'Submission Form and Checklist'!J9</f>
        <v>&lt;Select &gt;</v>
      </c>
      <c r="Q12" s="607" t="s">
        <v>227</v>
      </c>
      <c r="R12" s="607"/>
      <c r="S12" s="607"/>
      <c r="T12" s="607"/>
      <c r="U12" s="607"/>
      <c r="V12" s="607"/>
      <c r="W12" s="607"/>
    </row>
    <row r="13" spans="2:31" s="296" customFormat="1" ht="15" customHeight="1" x14ac:dyDescent="0.2">
      <c r="B13" s="423" t="s">
        <v>70</v>
      </c>
      <c r="C13" s="424"/>
      <c r="D13" s="424"/>
      <c r="E13" s="424"/>
      <c r="F13" s="424"/>
      <c r="G13" s="424"/>
      <c r="H13" s="662" t="str">
        <f>'Submission Form and Checklist'!$D$13</f>
        <v>(Name as it will appear on all legal docs)</v>
      </c>
      <c r="I13" s="662"/>
      <c r="J13" s="662"/>
      <c r="K13" s="662"/>
      <c r="L13" s="662"/>
      <c r="M13" s="662"/>
      <c r="N13" s="662"/>
      <c r="O13" s="662"/>
      <c r="P13" s="307" t="s">
        <v>58</v>
      </c>
      <c r="Q13" s="308" t="s">
        <v>61</v>
      </c>
      <c r="R13" s="309" t="s">
        <v>63</v>
      </c>
      <c r="S13" s="308" t="s">
        <v>62</v>
      </c>
      <c r="T13" s="676" t="s">
        <v>59</v>
      </c>
      <c r="U13" s="676"/>
      <c r="V13" s="311" t="s">
        <v>64</v>
      </c>
      <c r="W13" s="425" t="s">
        <v>76</v>
      </c>
    </row>
    <row r="14" spans="2:31" s="296" customFormat="1" ht="15" customHeight="1" x14ac:dyDescent="0.2">
      <c r="B14" s="322" t="s">
        <v>66</v>
      </c>
      <c r="H14" s="623">
        <f>'Submission Form and Checklist'!$D$14</f>
        <v>0</v>
      </c>
      <c r="I14" s="623"/>
      <c r="J14" s="623"/>
      <c r="K14" s="623"/>
      <c r="L14" s="623"/>
      <c r="M14" s="6" t="s">
        <v>294</v>
      </c>
      <c r="N14" s="661">
        <f>'Submission Form and Checklist'!$J$16</f>
        <v>0</v>
      </c>
      <c r="O14" s="661"/>
      <c r="P14" s="314" t="s">
        <v>60</v>
      </c>
      <c r="Q14" s="58">
        <f>'Submission Form and Checklist'!K11</f>
        <v>0</v>
      </c>
      <c r="R14" s="59">
        <f>'Submission Form and Checklist'!L11</f>
        <v>0</v>
      </c>
      <c r="S14" s="60">
        <f>'Submission Form and Checklist'!M11</f>
        <v>0</v>
      </c>
      <c r="T14" s="674">
        <f>SUM(Q14:S14)</f>
        <v>0</v>
      </c>
      <c r="U14" s="675"/>
      <c r="V14" s="58">
        <f>'Submission Form and Checklist'!O11</f>
        <v>0</v>
      </c>
      <c r="W14" s="60">
        <f>'Submission Form and Checklist'!P11</f>
        <v>0</v>
      </c>
    </row>
    <row r="15" spans="2:31" s="296" customFormat="1" ht="15" customHeight="1" x14ac:dyDescent="0.2">
      <c r="B15" s="418" t="s">
        <v>195</v>
      </c>
      <c r="H15" s="658" t="str">
        <f>'Submission Form and Checklist'!$F$12</f>
        <v>&lt;&lt;Select Org Type&gt;&gt;</v>
      </c>
      <c r="I15" s="658"/>
      <c r="J15" s="658"/>
      <c r="K15" s="658"/>
      <c r="L15" s="658"/>
      <c r="M15" s="6" t="s">
        <v>53</v>
      </c>
      <c r="N15" s="660">
        <f>'Submission Form and Checklist'!$J$15</f>
        <v>0</v>
      </c>
      <c r="O15" s="660"/>
      <c r="P15" s="426" t="s">
        <v>198</v>
      </c>
      <c r="Q15" s="61">
        <f>'Submission Form and Checklist'!K12</f>
        <v>0</v>
      </c>
      <c r="R15" s="54">
        <f>'Submission Form and Checklist'!L12</f>
        <v>0</v>
      </c>
      <c r="S15" s="55">
        <f>'Submission Form and Checklist'!M12</f>
        <v>0</v>
      </c>
      <c r="T15" s="672">
        <f>SUM(Q15:S15)</f>
        <v>0</v>
      </c>
      <c r="U15" s="673"/>
      <c r="V15" s="61">
        <f>'Submission Form and Checklist'!O12</f>
        <v>0</v>
      </c>
      <c r="W15" s="55">
        <f>'Submission Form and Checklist'!P12</f>
        <v>0</v>
      </c>
    </row>
    <row r="16" spans="2:31" s="329" customFormat="1" ht="15" customHeight="1" thickBot="1" x14ac:dyDescent="0.25">
      <c r="B16" s="319" t="s">
        <v>68</v>
      </c>
      <c r="H16" s="659">
        <f>'Submission Form and Checklist'!$B$15</f>
        <v>0</v>
      </c>
      <c r="I16" s="659"/>
      <c r="J16" s="659"/>
      <c r="K16" s="659"/>
      <c r="L16" s="659"/>
      <c r="M16" s="659"/>
      <c r="N16" s="659"/>
      <c r="O16" s="659"/>
      <c r="P16" s="427" t="s">
        <v>197</v>
      </c>
      <c r="Q16" s="62">
        <f>'Submission Form and Checklist'!K13</f>
        <v>0</v>
      </c>
      <c r="R16" s="56">
        <f>'Submission Form and Checklist'!L13</f>
        <v>0</v>
      </c>
      <c r="S16" s="57">
        <f>'Submission Form and Checklist'!M13</f>
        <v>0</v>
      </c>
      <c r="T16" s="670">
        <f>SUM(Q16:S16)</f>
        <v>0</v>
      </c>
      <c r="U16" s="671"/>
      <c r="V16" s="62">
        <f>'Submission Form and Checklist'!O13</f>
        <v>0</v>
      </c>
      <c r="W16" s="57">
        <f>'Submission Form and Checklist'!P13</f>
        <v>0</v>
      </c>
      <c r="X16" s="296"/>
    </row>
    <row r="17" spans="2:35" s="296" customFormat="1" ht="15" customHeight="1" thickBot="1" x14ac:dyDescent="0.25">
      <c r="B17" s="296" t="s">
        <v>37</v>
      </c>
      <c r="H17" s="681">
        <f>'Submission Form and Checklist'!B16</f>
        <v>0</v>
      </c>
      <c r="I17" s="681"/>
      <c r="J17" s="681"/>
      <c r="K17" s="681"/>
      <c r="L17" s="681"/>
      <c r="M17" s="681"/>
      <c r="N17" s="681"/>
      <c r="O17" s="681"/>
      <c r="P17" s="428" t="s">
        <v>196</v>
      </c>
      <c r="Q17" s="63">
        <f>SUM(Q14:Q16)</f>
        <v>0</v>
      </c>
      <c r="R17" s="64">
        <f>SUM(R14:R16)</f>
        <v>0</v>
      </c>
      <c r="S17" s="66">
        <f>SUM(S14:S16)</f>
        <v>0</v>
      </c>
      <c r="T17" s="668">
        <f>SUM(T14:T16)</f>
        <v>0</v>
      </c>
      <c r="U17" s="669"/>
      <c r="V17" s="63">
        <f>SUM(V14:V16)</f>
        <v>0</v>
      </c>
      <c r="W17" s="65">
        <f>SUM(W14:W16)</f>
        <v>0</v>
      </c>
    </row>
    <row r="18" spans="2:35" s="296" customFormat="1" ht="15" customHeight="1" x14ac:dyDescent="0.2">
      <c r="B18" s="296" t="s">
        <v>38</v>
      </c>
      <c r="H18" s="682">
        <f>'Submission Form and Checklist'!D17</f>
        <v>0</v>
      </c>
      <c r="I18" s="682"/>
      <c r="J18" s="682"/>
      <c r="K18" s="301" t="s">
        <v>40</v>
      </c>
      <c r="L18" s="69">
        <f>'Submission Form and Checklist'!H17</f>
        <v>0</v>
      </c>
      <c r="M18" s="429" t="s">
        <v>262</v>
      </c>
      <c r="N18" s="677">
        <f>'Submission Form and Checklist'!J17</f>
        <v>0</v>
      </c>
      <c r="O18" s="677"/>
      <c r="P18" s="430" t="s">
        <v>193</v>
      </c>
      <c r="Q18" s="431"/>
      <c r="R18" s="431"/>
      <c r="S18" s="666">
        <f>IFERROR(T15/T17,0)</f>
        <v>0</v>
      </c>
      <c r="T18" s="667"/>
      <c r="U18" s="650" t="s">
        <v>293</v>
      </c>
      <c r="V18" s="651"/>
      <c r="W18" s="432">
        <f>T14+T15</f>
        <v>0</v>
      </c>
    </row>
    <row r="19" spans="2:35" ht="9" customHeight="1" x14ac:dyDescent="0.2">
      <c r="R19" s="433"/>
      <c r="U19" s="434"/>
      <c r="V19" s="434"/>
      <c r="W19" s="434"/>
      <c r="AF19" s="329"/>
      <c r="AG19" s="329"/>
      <c r="AH19" s="329"/>
      <c r="AI19" s="329"/>
    </row>
    <row r="20" spans="2:35" ht="14.25" customHeight="1" x14ac:dyDescent="0.3">
      <c r="B20" s="622" t="s">
        <v>192</v>
      </c>
      <c r="C20" s="622"/>
      <c r="D20" s="622"/>
      <c r="E20" s="622"/>
      <c r="F20" s="622"/>
      <c r="G20" s="622"/>
      <c r="H20" s="622"/>
      <c r="I20" s="622"/>
      <c r="J20" s="622"/>
      <c r="K20" s="622"/>
      <c r="L20" s="622"/>
      <c r="M20" s="622"/>
      <c r="N20" s="622"/>
      <c r="O20" s="622"/>
      <c r="P20" s="622"/>
      <c r="Q20" s="622"/>
      <c r="R20" s="622"/>
      <c r="S20" s="622"/>
      <c r="T20" s="622"/>
      <c r="U20" s="622"/>
      <c r="V20" s="622"/>
      <c r="W20" s="622"/>
      <c r="AF20" s="296"/>
    </row>
    <row r="21" spans="2:35" ht="7.5" customHeight="1" x14ac:dyDescent="0.2">
      <c r="B21" s="435"/>
      <c r="C21" s="435"/>
      <c r="D21" s="435"/>
      <c r="E21" s="435"/>
      <c r="F21" s="435"/>
      <c r="G21" s="435"/>
      <c r="H21" s="436"/>
      <c r="I21" s="436"/>
      <c r="J21" s="436"/>
      <c r="K21" s="436"/>
      <c r="L21" s="436"/>
      <c r="M21" s="436"/>
      <c r="N21" s="436"/>
      <c r="O21" s="436"/>
      <c r="P21" s="436"/>
      <c r="Q21" s="436"/>
      <c r="R21" s="436"/>
      <c r="S21" s="436"/>
      <c r="T21" s="436"/>
      <c r="U21" s="436"/>
      <c r="V21" s="436"/>
      <c r="W21" s="408"/>
      <c r="AF21" s="296"/>
    </row>
    <row r="22" spans="2:35" ht="39.75" customHeight="1" x14ac:dyDescent="0.2">
      <c r="B22" s="624" t="s">
        <v>191</v>
      </c>
      <c r="C22" s="625"/>
      <c r="D22" s="625"/>
      <c r="E22" s="625"/>
      <c r="F22" s="625"/>
      <c r="G22" s="625"/>
      <c r="H22" s="625"/>
      <c r="I22" s="625"/>
      <c r="J22" s="625"/>
      <c r="K22" s="625"/>
      <c r="L22" s="625"/>
      <c r="M22" s="625"/>
      <c r="N22" s="625"/>
      <c r="O22" s="625"/>
      <c r="P22" s="625"/>
      <c r="Q22" s="625"/>
      <c r="R22" s="625"/>
      <c r="S22" s="625"/>
      <c r="T22" s="625"/>
      <c r="U22" s="625"/>
      <c r="V22" s="625"/>
      <c r="W22" s="626"/>
    </row>
    <row r="23" spans="2:35" ht="9" customHeight="1" thickBot="1" x14ac:dyDescent="0.25">
      <c r="B23" s="408"/>
      <c r="C23" s="408"/>
      <c r="D23" s="408"/>
      <c r="E23" s="408"/>
      <c r="F23" s="408"/>
      <c r="G23" s="408"/>
      <c r="H23" s="408"/>
      <c r="I23" s="408"/>
      <c r="J23" s="408"/>
      <c r="K23" s="408"/>
      <c r="L23" s="408"/>
      <c r="M23" s="408"/>
      <c r="N23" s="408"/>
      <c r="O23" s="408"/>
      <c r="P23" s="408"/>
      <c r="Q23" s="408"/>
      <c r="R23" s="408"/>
      <c r="S23" s="408"/>
      <c r="T23" s="408"/>
      <c r="U23" s="408"/>
      <c r="V23" s="408"/>
      <c r="W23" s="408"/>
    </row>
    <row r="24" spans="2:35" ht="18.75" thickBot="1" x14ac:dyDescent="0.3">
      <c r="B24" s="408"/>
      <c r="C24" s="408"/>
      <c r="D24" s="408"/>
      <c r="E24" s="408"/>
      <c r="H24" s="437" t="s">
        <v>190</v>
      </c>
      <c r="L24" s="408"/>
      <c r="M24" s="408"/>
      <c r="N24" s="408"/>
      <c r="O24" s="408"/>
      <c r="P24" s="438" t="s">
        <v>189</v>
      </c>
      <c r="Q24" s="627"/>
      <c r="R24" s="628"/>
      <c r="S24" s="628"/>
      <c r="T24" s="628"/>
      <c r="U24" s="628"/>
      <c r="V24" s="629"/>
      <c r="W24" s="408"/>
    </row>
    <row r="25" spans="2:35" ht="9" customHeight="1" x14ac:dyDescent="0.2">
      <c r="B25" s="408"/>
      <c r="C25" s="408"/>
      <c r="D25" s="408"/>
      <c r="E25" s="408"/>
      <c r="F25" s="408"/>
      <c r="G25" s="408"/>
      <c r="H25" s="408"/>
      <c r="I25" s="408"/>
      <c r="J25" s="408"/>
      <c r="K25" s="408"/>
      <c r="L25" s="408"/>
      <c r="M25" s="408"/>
      <c r="N25" s="408"/>
      <c r="O25" s="408"/>
      <c r="P25" s="408"/>
      <c r="Q25" s="408"/>
      <c r="R25" s="408"/>
      <c r="S25" s="408"/>
      <c r="T25" s="408"/>
      <c r="U25" s="408"/>
      <c r="V25" s="408"/>
      <c r="W25" s="408"/>
    </row>
    <row r="26" spans="2:35" ht="15.75" customHeight="1" x14ac:dyDescent="0.25">
      <c r="B26" s="38"/>
      <c r="C26" s="439" t="s">
        <v>107</v>
      </c>
      <c r="D26" s="630" t="s">
        <v>188</v>
      </c>
      <c r="E26" s="630"/>
      <c r="F26" s="630"/>
      <c r="G26" s="630"/>
      <c r="H26" s="630"/>
      <c r="I26" s="630"/>
      <c r="J26" s="630"/>
      <c r="K26" s="630"/>
      <c r="L26" s="630"/>
      <c r="M26" s="630"/>
      <c r="N26" s="630"/>
      <c r="O26" s="630"/>
      <c r="P26" s="630"/>
      <c r="Q26" s="630"/>
      <c r="R26" s="630"/>
      <c r="S26" s="630"/>
      <c r="T26" s="630"/>
      <c r="U26" s="630"/>
      <c r="V26" s="630"/>
      <c r="W26" s="630"/>
      <c r="Y26" s="440"/>
    </row>
    <row r="27" spans="2:35" x14ac:dyDescent="0.2">
      <c r="B27" s="408"/>
      <c r="C27" s="408"/>
      <c r="D27" s="630"/>
      <c r="E27" s="630"/>
      <c r="F27" s="630"/>
      <c r="G27" s="630"/>
      <c r="H27" s="630"/>
      <c r="I27" s="630"/>
      <c r="J27" s="630"/>
      <c r="K27" s="630"/>
      <c r="L27" s="630"/>
      <c r="M27" s="630"/>
      <c r="N27" s="630"/>
      <c r="O27" s="630"/>
      <c r="P27" s="630"/>
      <c r="Q27" s="630"/>
      <c r="R27" s="630"/>
      <c r="S27" s="630"/>
      <c r="T27" s="630"/>
      <c r="U27" s="630"/>
      <c r="V27" s="630"/>
      <c r="W27" s="630"/>
    </row>
    <row r="28" spans="2:35" ht="12.75" customHeight="1" x14ac:dyDescent="0.2">
      <c r="B28" s="408"/>
      <c r="C28" s="408"/>
      <c r="D28" s="441" t="s">
        <v>187</v>
      </c>
      <c r="F28" s="442"/>
      <c r="G28" s="442"/>
      <c r="H28" s="441"/>
      <c r="I28" s="441"/>
      <c r="J28" s="441"/>
      <c r="K28" s="441"/>
      <c r="L28" s="441"/>
      <c r="M28" s="441"/>
      <c r="N28" s="441"/>
      <c r="O28" s="441"/>
      <c r="P28" s="441"/>
      <c r="Q28" s="631"/>
      <c r="R28" s="631"/>
      <c r="S28" s="631"/>
      <c r="T28" s="631"/>
      <c r="U28" s="631"/>
      <c r="V28" s="631"/>
    </row>
    <row r="29" spans="2:35" ht="9" customHeight="1" x14ac:dyDescent="0.2">
      <c r="B29" s="408"/>
      <c r="C29" s="408"/>
      <c r="D29" s="443"/>
      <c r="F29" s="444"/>
      <c r="G29" s="445"/>
      <c r="H29" s="445"/>
      <c r="I29" s="445"/>
      <c r="J29" s="445"/>
      <c r="K29" s="445"/>
      <c r="L29" s="445"/>
      <c r="M29" s="445"/>
      <c r="N29" s="445"/>
      <c r="O29" s="445"/>
      <c r="P29" s="445"/>
      <c r="Q29" s="445"/>
      <c r="R29" s="445"/>
      <c r="S29" s="445"/>
      <c r="T29" s="408"/>
      <c r="U29" s="408"/>
      <c r="V29" s="408"/>
      <c r="W29" s="408"/>
    </row>
    <row r="30" spans="2:35" ht="12.75" customHeight="1" x14ac:dyDescent="0.2">
      <c r="B30" s="408"/>
      <c r="C30" s="408"/>
      <c r="D30" s="446" t="s">
        <v>232</v>
      </c>
      <c r="F30" s="444"/>
      <c r="G30" s="447"/>
      <c r="H30" s="447"/>
      <c r="I30" s="447"/>
      <c r="J30" s="447"/>
      <c r="K30" s="447"/>
      <c r="L30" s="447"/>
      <c r="M30" s="447"/>
      <c r="N30" s="447"/>
      <c r="O30" s="447"/>
      <c r="P30" s="447"/>
      <c r="Q30" s="447"/>
      <c r="R30" s="447"/>
      <c r="S30" s="447"/>
      <c r="T30" s="408"/>
      <c r="U30" s="408"/>
      <c r="V30" s="408"/>
      <c r="W30" s="408"/>
    </row>
    <row r="31" spans="2:35" ht="12.75" customHeight="1" x14ac:dyDescent="0.2">
      <c r="B31" s="408"/>
      <c r="C31" s="408"/>
      <c r="D31" s="408"/>
      <c r="E31" s="446" t="s">
        <v>233</v>
      </c>
      <c r="G31" s="448"/>
      <c r="H31" s="448"/>
      <c r="I31" s="448"/>
      <c r="J31" s="448"/>
      <c r="K31" s="448"/>
      <c r="L31" s="448"/>
      <c r="M31" s="448"/>
      <c r="N31" s="448"/>
      <c r="O31" s="448"/>
      <c r="P31" s="448"/>
      <c r="Q31" s="448"/>
      <c r="R31" s="448"/>
      <c r="S31" s="448"/>
      <c r="T31" s="408"/>
      <c r="U31" s="408"/>
      <c r="V31" s="408"/>
      <c r="W31" s="408"/>
    </row>
    <row r="32" spans="2:35" x14ac:dyDescent="0.2">
      <c r="B32" s="408"/>
      <c r="C32" s="408"/>
      <c r="D32" s="448"/>
      <c r="E32" s="446" t="s">
        <v>252</v>
      </c>
      <c r="F32" s="448"/>
      <c r="G32" s="448"/>
      <c r="H32" s="448"/>
      <c r="I32" s="448"/>
      <c r="J32" s="448"/>
      <c r="K32" s="448"/>
      <c r="L32" s="448"/>
      <c r="M32" s="448"/>
      <c r="N32" s="448"/>
      <c r="O32" s="448"/>
      <c r="P32" s="448"/>
      <c r="Q32" s="448"/>
      <c r="R32" s="448"/>
      <c r="S32" s="448"/>
      <c r="T32" s="408"/>
      <c r="U32" s="408"/>
      <c r="V32" s="408"/>
      <c r="W32" s="408"/>
    </row>
    <row r="33" spans="2:23" x14ac:dyDescent="0.2">
      <c r="B33" s="408"/>
      <c r="C33" s="408"/>
      <c r="D33" s="448"/>
      <c r="E33" s="446" t="s">
        <v>186</v>
      </c>
      <c r="F33" s="448"/>
      <c r="G33" s="448"/>
      <c r="H33" s="448"/>
      <c r="I33" s="448"/>
      <c r="J33" s="448"/>
      <c r="K33" s="448"/>
      <c r="L33" s="448"/>
      <c r="M33" s="448"/>
      <c r="N33" s="448"/>
      <c r="O33" s="448"/>
      <c r="P33" s="448"/>
      <c r="Q33" s="448"/>
      <c r="R33" s="448"/>
      <c r="S33" s="448"/>
      <c r="T33" s="408"/>
      <c r="U33" s="408"/>
      <c r="V33" s="408"/>
      <c r="W33" s="408"/>
    </row>
    <row r="34" spans="2:23" x14ac:dyDescent="0.2">
      <c r="B34" s="408"/>
      <c r="C34" s="408"/>
      <c r="D34" s="448"/>
      <c r="E34" s="446" t="s">
        <v>185</v>
      </c>
      <c r="F34" s="448"/>
      <c r="G34" s="448"/>
      <c r="H34" s="448"/>
      <c r="I34" s="448"/>
      <c r="J34" s="448"/>
      <c r="K34" s="448"/>
      <c r="L34" s="448"/>
      <c r="M34" s="448"/>
      <c r="N34" s="448"/>
      <c r="O34" s="448"/>
      <c r="P34" s="448"/>
      <c r="Q34" s="448"/>
      <c r="R34" s="448"/>
      <c r="S34" s="448"/>
      <c r="T34" s="408"/>
      <c r="U34" s="408"/>
      <c r="V34" s="408"/>
      <c r="W34" s="408"/>
    </row>
    <row r="35" spans="2:23" ht="6" customHeight="1" x14ac:dyDescent="0.2">
      <c r="B35" s="408"/>
      <c r="C35" s="408"/>
      <c r="D35" s="408"/>
      <c r="F35" s="408"/>
      <c r="G35" s="408"/>
      <c r="H35" s="408"/>
      <c r="I35" s="408"/>
      <c r="J35" s="408"/>
      <c r="K35" s="408"/>
      <c r="L35" s="408"/>
      <c r="M35" s="408"/>
      <c r="N35" s="408"/>
      <c r="O35" s="408"/>
      <c r="P35" s="408"/>
      <c r="Q35" s="408"/>
      <c r="R35" s="408"/>
      <c r="S35" s="408"/>
      <c r="T35" s="408"/>
      <c r="U35" s="408"/>
      <c r="V35" s="408"/>
      <c r="W35" s="408"/>
    </row>
    <row r="36" spans="2:23" ht="12.75" customHeight="1" x14ac:dyDescent="0.2">
      <c r="B36" s="38"/>
      <c r="C36" s="439" t="s">
        <v>109</v>
      </c>
      <c r="D36" s="630" t="s">
        <v>184</v>
      </c>
      <c r="E36" s="630"/>
      <c r="F36" s="630"/>
      <c r="G36" s="630"/>
      <c r="H36" s="630"/>
      <c r="I36" s="630"/>
      <c r="J36" s="630"/>
      <c r="K36" s="630"/>
      <c r="L36" s="630"/>
      <c r="M36" s="630"/>
      <c r="N36" s="630"/>
      <c r="O36" s="630"/>
      <c r="P36" s="630"/>
      <c r="Q36" s="630"/>
      <c r="R36" s="630"/>
      <c r="S36" s="630"/>
      <c r="T36" s="630"/>
      <c r="U36" s="630"/>
      <c r="V36" s="630"/>
      <c r="W36" s="630"/>
    </row>
    <row r="37" spans="2:23" x14ac:dyDescent="0.2">
      <c r="B37" s="408"/>
      <c r="C37" s="408"/>
      <c r="D37" s="630"/>
      <c r="E37" s="630"/>
      <c r="F37" s="630"/>
      <c r="G37" s="630"/>
      <c r="H37" s="630"/>
      <c r="I37" s="630"/>
      <c r="J37" s="630"/>
      <c r="K37" s="630"/>
      <c r="L37" s="630"/>
      <c r="M37" s="630"/>
      <c r="N37" s="630"/>
      <c r="O37" s="630"/>
      <c r="P37" s="630"/>
      <c r="Q37" s="630"/>
      <c r="R37" s="630"/>
      <c r="S37" s="630"/>
      <c r="T37" s="630"/>
      <c r="U37" s="630"/>
      <c r="V37" s="630"/>
      <c r="W37" s="630"/>
    </row>
    <row r="38" spans="2:23" ht="6" customHeight="1" x14ac:dyDescent="0.2">
      <c r="B38" s="408"/>
      <c r="C38" s="408"/>
      <c r="D38" s="408"/>
      <c r="F38" s="408"/>
      <c r="G38" s="408"/>
      <c r="H38" s="408"/>
      <c r="I38" s="408"/>
      <c r="J38" s="408"/>
      <c r="K38" s="408"/>
      <c r="L38" s="408"/>
      <c r="M38" s="408"/>
      <c r="N38" s="408"/>
      <c r="O38" s="408"/>
      <c r="P38" s="408"/>
      <c r="Q38" s="408"/>
      <c r="R38" s="408"/>
      <c r="S38" s="408"/>
      <c r="T38" s="408"/>
      <c r="U38" s="408"/>
      <c r="V38" s="408"/>
      <c r="W38" s="408"/>
    </row>
    <row r="39" spans="2:23" ht="12.75" customHeight="1" x14ac:dyDescent="0.2">
      <c r="B39" s="38"/>
      <c r="C39" s="439" t="s">
        <v>111</v>
      </c>
      <c r="D39" s="635" t="s">
        <v>183</v>
      </c>
      <c r="E39" s="635"/>
      <c r="F39" s="635"/>
      <c r="G39" s="635"/>
      <c r="H39" s="635"/>
      <c r="I39" s="635"/>
      <c r="J39" s="635"/>
      <c r="K39" s="635"/>
      <c r="L39" s="635"/>
      <c r="M39" s="635"/>
      <c r="N39" s="635"/>
      <c r="O39" s="635"/>
      <c r="P39" s="635"/>
      <c r="Q39" s="635"/>
      <c r="R39" s="635"/>
      <c r="S39" s="635"/>
      <c r="T39" s="635"/>
      <c r="U39" s="635"/>
      <c r="V39" s="635"/>
      <c r="W39" s="635"/>
    </row>
    <row r="40" spans="2:23" x14ac:dyDescent="0.2">
      <c r="B40" s="408"/>
      <c r="C40" s="408"/>
      <c r="D40" s="635"/>
      <c r="E40" s="635"/>
      <c r="F40" s="635"/>
      <c r="G40" s="635"/>
      <c r="H40" s="635"/>
      <c r="I40" s="635"/>
      <c r="J40" s="635"/>
      <c r="K40" s="635"/>
      <c r="L40" s="635"/>
      <c r="M40" s="635"/>
      <c r="N40" s="635"/>
      <c r="O40" s="635"/>
      <c r="P40" s="635"/>
      <c r="Q40" s="635"/>
      <c r="R40" s="635"/>
      <c r="S40" s="635"/>
      <c r="T40" s="635"/>
      <c r="U40" s="635"/>
      <c r="V40" s="635"/>
      <c r="W40" s="635"/>
    </row>
    <row r="41" spans="2:23" x14ac:dyDescent="0.2">
      <c r="B41" s="408"/>
      <c r="C41" s="408"/>
      <c r="D41" s="449" t="s">
        <v>182</v>
      </c>
      <c r="E41" s="450"/>
      <c r="G41" s="450"/>
      <c r="H41" s="450"/>
      <c r="I41" s="450"/>
      <c r="Q41" s="632" t="s">
        <v>181</v>
      </c>
      <c r="R41" s="632"/>
      <c r="S41" s="632"/>
      <c r="T41" s="632"/>
      <c r="U41" s="632"/>
      <c r="V41" s="632"/>
      <c r="W41" s="408"/>
    </row>
    <row r="42" spans="2:23" ht="6" customHeight="1" x14ac:dyDescent="0.2">
      <c r="B42" s="408"/>
      <c r="C42" s="408"/>
      <c r="E42" s="408"/>
      <c r="F42" s="408"/>
      <c r="G42" s="408"/>
      <c r="H42" s="408"/>
      <c r="I42" s="408"/>
      <c r="J42" s="408"/>
      <c r="K42" s="408"/>
      <c r="L42" s="408"/>
      <c r="M42" s="408"/>
      <c r="N42" s="408"/>
      <c r="U42" s="408"/>
      <c r="V42" s="408"/>
      <c r="W42" s="408"/>
    </row>
    <row r="43" spans="2:23" ht="12.75" customHeight="1" x14ac:dyDescent="0.2">
      <c r="B43" s="38"/>
      <c r="C43" s="439" t="s">
        <v>123</v>
      </c>
      <c r="D43" s="446" t="s">
        <v>180</v>
      </c>
      <c r="F43" s="446"/>
      <c r="G43" s="446"/>
      <c r="H43" s="446"/>
      <c r="I43" s="446"/>
      <c r="J43" s="446"/>
      <c r="K43" s="446"/>
      <c r="L43" s="39" t="s">
        <v>179</v>
      </c>
      <c r="M43" s="446"/>
      <c r="N43" s="446"/>
      <c r="O43" s="446"/>
      <c r="Q43" s="633"/>
      <c r="R43" s="633"/>
      <c r="S43" s="633"/>
      <c r="T43" s="633"/>
      <c r="U43" s="633"/>
      <c r="V43" s="633"/>
    </row>
    <row r="44" spans="2:23" ht="9.75" customHeight="1" x14ac:dyDescent="0.2">
      <c r="B44" s="408"/>
      <c r="C44" s="408"/>
      <c r="D44" s="448"/>
      <c r="E44" s="448"/>
      <c r="F44" s="448"/>
      <c r="G44" s="448"/>
      <c r="H44" s="448"/>
      <c r="I44" s="448"/>
      <c r="J44" s="448"/>
      <c r="K44" s="448"/>
      <c r="L44" s="448"/>
      <c r="M44" s="448"/>
      <c r="N44" s="448"/>
      <c r="O44" s="448"/>
      <c r="P44" s="448"/>
      <c r="Q44" s="448"/>
    </row>
    <row r="45" spans="2:23" x14ac:dyDescent="0.2">
      <c r="B45" s="451"/>
      <c r="C45" s="452"/>
      <c r="D45" s="449" t="s">
        <v>253</v>
      </c>
      <c r="G45" s="450"/>
      <c r="H45" s="450"/>
      <c r="I45" s="450"/>
      <c r="J45" s="450"/>
      <c r="K45" s="450"/>
      <c r="L45" s="450"/>
      <c r="M45" s="450"/>
      <c r="N45" s="450"/>
      <c r="Q45" s="634" t="s">
        <v>178</v>
      </c>
      <c r="R45" s="634"/>
      <c r="S45" s="634"/>
      <c r="T45" s="450"/>
      <c r="U45" s="450"/>
      <c r="V45" s="450"/>
      <c r="W45" s="408"/>
    </row>
    <row r="46" spans="2:23" ht="6" customHeight="1" x14ac:dyDescent="0.2">
      <c r="B46" s="408"/>
      <c r="C46" s="408"/>
      <c r="D46" s="408"/>
      <c r="F46" s="408"/>
      <c r="G46" s="408"/>
      <c r="H46" s="408"/>
      <c r="I46" s="408"/>
      <c r="J46" s="408"/>
      <c r="K46" s="408"/>
      <c r="L46" s="408"/>
      <c r="M46" s="408"/>
      <c r="N46" s="408"/>
      <c r="O46" s="408"/>
      <c r="P46" s="408"/>
      <c r="Q46" s="408"/>
      <c r="R46" s="408"/>
      <c r="S46" s="408"/>
      <c r="T46" s="408"/>
      <c r="U46" s="408"/>
      <c r="V46" s="408"/>
      <c r="W46" s="408"/>
    </row>
    <row r="47" spans="2:23" ht="12.75" customHeight="1" x14ac:dyDescent="0.2">
      <c r="B47" s="38"/>
      <c r="C47" s="439" t="s">
        <v>125</v>
      </c>
      <c r="D47" s="446" t="s">
        <v>177</v>
      </c>
      <c r="F47" s="446"/>
      <c r="G47" s="446"/>
      <c r="H47" s="446"/>
      <c r="I47" s="446"/>
      <c r="J47" s="446"/>
      <c r="K47" s="446"/>
      <c r="L47" s="446"/>
      <c r="M47" s="446"/>
      <c r="N47" s="446"/>
      <c r="O47" s="446"/>
      <c r="P47" s="446"/>
      <c r="Q47" s="446"/>
      <c r="R47" s="446"/>
      <c r="S47" s="446"/>
      <c r="T47" s="446"/>
      <c r="U47" s="446"/>
      <c r="V47" s="446"/>
      <c r="W47" s="408"/>
    </row>
    <row r="48" spans="2:23" ht="6" customHeight="1" x14ac:dyDescent="0.2">
      <c r="B48" s="408"/>
      <c r="C48" s="408"/>
      <c r="D48" s="408"/>
      <c r="F48" s="408"/>
      <c r="G48" s="408"/>
      <c r="H48" s="408"/>
      <c r="I48" s="408"/>
      <c r="J48" s="408"/>
      <c r="K48" s="408"/>
      <c r="L48" s="408"/>
      <c r="M48" s="408"/>
      <c r="N48" s="408"/>
      <c r="O48" s="408"/>
      <c r="P48" s="408"/>
      <c r="Q48" s="408"/>
      <c r="R48" s="408"/>
      <c r="S48" s="408"/>
      <c r="T48" s="408"/>
      <c r="U48" s="408"/>
      <c r="V48" s="408"/>
      <c r="W48" s="408"/>
    </row>
    <row r="49" spans="2:23" ht="12.75" customHeight="1" x14ac:dyDescent="0.2">
      <c r="B49" s="38"/>
      <c r="C49" s="439" t="s">
        <v>133</v>
      </c>
      <c r="D49" s="446" t="s">
        <v>176</v>
      </c>
      <c r="F49" s="446"/>
      <c r="G49" s="446"/>
      <c r="H49" s="446"/>
      <c r="I49" s="446"/>
      <c r="J49" s="446"/>
      <c r="K49" s="446"/>
      <c r="L49" s="446"/>
      <c r="M49" s="446"/>
      <c r="N49" s="446"/>
      <c r="O49" s="446"/>
      <c r="P49" s="446"/>
      <c r="Q49" s="446"/>
      <c r="R49" s="446"/>
      <c r="S49" s="446"/>
      <c r="T49" s="446"/>
      <c r="U49" s="446"/>
      <c r="V49" s="446"/>
      <c r="W49" s="408"/>
    </row>
    <row r="50" spans="2:23" ht="6" customHeight="1" x14ac:dyDescent="0.2">
      <c r="B50" s="408"/>
      <c r="C50" s="408"/>
      <c r="E50" s="408"/>
      <c r="F50" s="408"/>
      <c r="G50" s="408"/>
      <c r="H50" s="408"/>
      <c r="I50" s="408"/>
      <c r="J50" s="408"/>
      <c r="K50" s="408"/>
      <c r="L50" s="408"/>
      <c r="M50" s="408"/>
      <c r="N50" s="408"/>
      <c r="O50" s="408"/>
      <c r="P50" s="408"/>
      <c r="Q50" s="408"/>
      <c r="R50" s="408"/>
      <c r="S50" s="408"/>
      <c r="T50" s="408"/>
      <c r="U50" s="408"/>
      <c r="V50" s="408"/>
      <c r="W50" s="408"/>
    </row>
    <row r="51" spans="2:23" ht="12.75" customHeight="1" x14ac:dyDescent="0.2">
      <c r="B51" s="38"/>
      <c r="C51" s="439" t="s">
        <v>175</v>
      </c>
      <c r="D51" s="630" t="s">
        <v>174</v>
      </c>
      <c r="E51" s="630"/>
      <c r="F51" s="630"/>
      <c r="G51" s="630"/>
      <c r="H51" s="630"/>
      <c r="I51" s="630"/>
      <c r="J51" s="630"/>
      <c r="K51" s="630"/>
      <c r="L51" s="630"/>
      <c r="M51" s="630"/>
      <c r="N51" s="630"/>
      <c r="O51" s="630"/>
      <c r="P51" s="630"/>
      <c r="Q51" s="630"/>
      <c r="R51" s="630"/>
      <c r="S51" s="630"/>
      <c r="T51" s="630"/>
      <c r="U51" s="630"/>
      <c r="V51" s="630"/>
      <c r="W51" s="630"/>
    </row>
    <row r="52" spans="2:23" x14ac:dyDescent="0.2">
      <c r="B52" s="408"/>
      <c r="C52" s="408"/>
      <c r="D52" s="630"/>
      <c r="E52" s="630"/>
      <c r="F52" s="630"/>
      <c r="G52" s="630"/>
      <c r="H52" s="630"/>
      <c r="I52" s="630"/>
      <c r="J52" s="630"/>
      <c r="K52" s="630"/>
      <c r="L52" s="630"/>
      <c r="M52" s="630"/>
      <c r="N52" s="630"/>
      <c r="O52" s="630"/>
      <c r="P52" s="630"/>
      <c r="Q52" s="630"/>
      <c r="R52" s="630"/>
      <c r="S52" s="630"/>
      <c r="T52" s="630"/>
      <c r="U52" s="630"/>
      <c r="V52" s="630"/>
      <c r="W52" s="630"/>
    </row>
    <row r="53" spans="2:23" ht="6" customHeight="1" x14ac:dyDescent="0.2">
      <c r="B53" s="408"/>
      <c r="C53" s="408"/>
      <c r="E53" s="408"/>
      <c r="F53" s="408"/>
      <c r="G53" s="408"/>
      <c r="H53" s="408"/>
      <c r="I53" s="408"/>
      <c r="J53" s="408"/>
      <c r="K53" s="408"/>
      <c r="L53" s="408"/>
      <c r="M53" s="408"/>
      <c r="N53" s="408"/>
      <c r="O53" s="408"/>
      <c r="P53" s="408"/>
      <c r="Q53" s="408"/>
      <c r="R53" s="408"/>
      <c r="S53" s="408"/>
      <c r="T53" s="408"/>
      <c r="U53" s="408"/>
      <c r="V53" s="408"/>
      <c r="W53" s="408"/>
    </row>
    <row r="54" spans="2:23" x14ac:dyDescent="0.2">
      <c r="B54" s="38"/>
      <c r="C54" s="439" t="s">
        <v>173</v>
      </c>
      <c r="D54" s="453" t="s">
        <v>172</v>
      </c>
      <c r="F54" s="450"/>
      <c r="G54" s="450"/>
      <c r="H54" s="450"/>
      <c r="L54" s="450"/>
      <c r="M54" s="450"/>
      <c r="N54" s="450"/>
      <c r="Q54" s="636"/>
      <c r="R54" s="636"/>
      <c r="S54" s="636"/>
      <c r="T54" s="636"/>
      <c r="U54" s="636"/>
      <c r="V54" s="450" t="s">
        <v>171</v>
      </c>
      <c r="W54" s="408"/>
    </row>
    <row r="55" spans="2:23" ht="9" customHeight="1" x14ac:dyDescent="0.2">
      <c r="B55" s="408"/>
      <c r="D55" s="408"/>
      <c r="F55" s="408"/>
      <c r="G55" s="408"/>
      <c r="H55" s="408"/>
      <c r="I55" s="408"/>
      <c r="J55" s="408"/>
      <c r="K55" s="408"/>
      <c r="L55" s="408"/>
      <c r="M55" s="408"/>
      <c r="N55" s="408"/>
      <c r="O55" s="408"/>
      <c r="P55" s="408"/>
      <c r="Q55" s="408"/>
      <c r="R55" s="408"/>
      <c r="S55" s="408"/>
      <c r="T55" s="408"/>
      <c r="U55" s="408"/>
      <c r="V55" s="408"/>
      <c r="W55" s="408"/>
    </row>
    <row r="56" spans="2:23" ht="12.75" customHeight="1" x14ac:dyDescent="0.2">
      <c r="B56" s="454" t="s">
        <v>170</v>
      </c>
      <c r="D56" s="455"/>
      <c r="F56" s="455"/>
      <c r="G56" s="455"/>
      <c r="H56" s="455"/>
      <c r="I56" s="455"/>
      <c r="J56" s="455"/>
      <c r="K56" s="455"/>
      <c r="L56" s="455"/>
      <c r="M56" s="455"/>
      <c r="N56" s="455"/>
      <c r="O56" s="455"/>
      <c r="P56" s="455"/>
      <c r="Q56" s="455"/>
      <c r="R56" s="455"/>
      <c r="S56" s="455"/>
      <c r="T56" s="455"/>
      <c r="U56" s="455"/>
      <c r="V56" s="455"/>
      <c r="W56" s="456"/>
    </row>
    <row r="57" spans="2:23" ht="9" customHeight="1" x14ac:dyDescent="0.2">
      <c r="B57" s="451"/>
      <c r="D57" s="450"/>
      <c r="F57" s="450"/>
      <c r="G57" s="450"/>
      <c r="H57" s="450"/>
      <c r="I57" s="450"/>
      <c r="J57" s="450"/>
      <c r="K57" s="450"/>
      <c r="L57" s="450"/>
      <c r="M57" s="450"/>
      <c r="N57" s="450"/>
      <c r="O57" s="450"/>
      <c r="P57" s="450"/>
      <c r="Q57" s="450"/>
      <c r="R57" s="450"/>
      <c r="S57" s="450"/>
      <c r="T57" s="450"/>
      <c r="U57" s="450"/>
      <c r="V57" s="450"/>
      <c r="W57" s="408"/>
    </row>
    <row r="58" spans="2:23" ht="12.75" customHeight="1" x14ac:dyDescent="0.2">
      <c r="B58" s="38"/>
      <c r="C58" s="439" t="s">
        <v>107</v>
      </c>
      <c r="D58" s="446" t="s">
        <v>254</v>
      </c>
      <c r="F58" s="446"/>
      <c r="G58" s="446"/>
      <c r="H58" s="446"/>
      <c r="I58" s="446"/>
      <c r="J58" s="446"/>
      <c r="K58" s="446"/>
      <c r="L58" s="446"/>
      <c r="M58" s="446"/>
      <c r="N58" s="446"/>
      <c r="O58" s="446"/>
      <c r="P58" s="446"/>
      <c r="Q58" s="446"/>
      <c r="R58" s="446"/>
      <c r="S58" s="446"/>
      <c r="T58" s="446"/>
      <c r="U58" s="446"/>
      <c r="V58" s="446"/>
      <c r="W58" s="408"/>
    </row>
    <row r="59" spans="2:23" ht="6" customHeight="1" x14ac:dyDescent="0.2">
      <c r="B59" s="451"/>
      <c r="C59" s="452"/>
      <c r="D59" s="450"/>
      <c r="F59" s="450"/>
      <c r="G59" s="450"/>
      <c r="H59" s="450"/>
      <c r="I59" s="450"/>
      <c r="J59" s="450"/>
      <c r="K59" s="450"/>
      <c r="L59" s="450"/>
      <c r="M59" s="450"/>
      <c r="N59" s="450"/>
      <c r="O59" s="450"/>
      <c r="P59" s="450"/>
      <c r="Q59" s="450"/>
      <c r="R59" s="450"/>
      <c r="S59" s="450"/>
      <c r="T59" s="450"/>
      <c r="U59" s="450"/>
      <c r="V59" s="450"/>
      <c r="W59" s="408"/>
    </row>
    <row r="60" spans="2:23" ht="12.75" customHeight="1" x14ac:dyDescent="0.2">
      <c r="B60" s="38"/>
      <c r="C60" s="439" t="s">
        <v>109</v>
      </c>
      <c r="D60" s="446" t="s">
        <v>169</v>
      </c>
      <c r="F60" s="446"/>
      <c r="G60" s="446"/>
      <c r="H60" s="446"/>
      <c r="I60" s="446"/>
      <c r="J60" s="446"/>
      <c r="K60" s="446"/>
      <c r="L60" s="446"/>
      <c r="M60" s="446"/>
      <c r="N60" s="446"/>
      <c r="P60" s="457" t="s">
        <v>223</v>
      </c>
      <c r="Q60" s="446" t="s">
        <v>168</v>
      </c>
      <c r="R60" s="446"/>
      <c r="S60" s="446"/>
      <c r="T60" s="446"/>
      <c r="U60" s="446"/>
      <c r="V60" s="446"/>
      <c r="W60" s="408"/>
    </row>
    <row r="61" spans="2:23" ht="12.75" customHeight="1" x14ac:dyDescent="0.2">
      <c r="B61" s="408"/>
      <c r="C61" s="408"/>
      <c r="E61" s="448"/>
      <c r="G61" s="448"/>
      <c r="H61" s="448"/>
      <c r="I61" s="448"/>
      <c r="J61" s="448"/>
      <c r="K61" s="448"/>
      <c r="L61" s="448"/>
      <c r="M61" s="448"/>
      <c r="N61" s="448"/>
      <c r="P61" s="457" t="s">
        <v>224</v>
      </c>
      <c r="Q61" s="453" t="s">
        <v>167</v>
      </c>
      <c r="R61" s="448"/>
      <c r="S61" s="448"/>
      <c r="T61" s="448"/>
      <c r="U61" s="448"/>
      <c r="V61" s="448"/>
      <c r="W61" s="408"/>
    </row>
    <row r="62" spans="2:23" ht="12.75" customHeight="1" x14ac:dyDescent="0.2">
      <c r="B62" s="451"/>
      <c r="C62" s="452"/>
      <c r="E62" s="450"/>
      <c r="G62" s="450"/>
      <c r="H62" s="450"/>
      <c r="I62" s="450"/>
      <c r="J62" s="450"/>
      <c r="K62" s="450"/>
      <c r="L62" s="450"/>
      <c r="M62" s="450"/>
      <c r="N62" s="450"/>
      <c r="P62" s="457" t="s">
        <v>225</v>
      </c>
      <c r="Q62" s="453" t="s">
        <v>166</v>
      </c>
      <c r="R62" s="450"/>
      <c r="S62" s="450"/>
      <c r="T62" s="450"/>
      <c r="U62" s="450"/>
      <c r="V62" s="450"/>
      <c r="W62" s="408"/>
    </row>
    <row r="63" spans="2:23" ht="12.75" customHeight="1" x14ac:dyDescent="0.2">
      <c r="B63" s="451"/>
      <c r="C63" s="452"/>
      <c r="E63" s="450"/>
      <c r="G63" s="450"/>
      <c r="H63" s="450"/>
      <c r="I63" s="450"/>
      <c r="J63" s="450"/>
      <c r="K63" s="450"/>
      <c r="L63" s="450"/>
      <c r="M63" s="450"/>
      <c r="N63" s="450"/>
      <c r="P63" s="457" t="s">
        <v>226</v>
      </c>
      <c r="Q63" s="453" t="s">
        <v>165</v>
      </c>
      <c r="R63" s="450"/>
      <c r="S63" s="450"/>
      <c r="T63" s="450"/>
      <c r="U63" s="450"/>
      <c r="V63" s="450"/>
      <c r="W63" s="408"/>
    </row>
    <row r="64" spans="2:23" ht="6" customHeight="1" x14ac:dyDescent="0.2">
      <c r="B64" s="451"/>
      <c r="C64" s="452"/>
      <c r="E64" s="450"/>
      <c r="F64" s="453"/>
      <c r="G64" s="450"/>
      <c r="H64" s="450"/>
      <c r="I64" s="450"/>
      <c r="J64" s="450"/>
      <c r="K64" s="450"/>
      <c r="L64" s="450"/>
      <c r="M64" s="450"/>
      <c r="N64" s="450"/>
      <c r="O64" s="450"/>
      <c r="P64" s="450"/>
      <c r="Q64" s="450"/>
      <c r="R64" s="450"/>
      <c r="S64" s="450"/>
      <c r="T64" s="450"/>
      <c r="U64" s="450"/>
      <c r="V64" s="450"/>
      <c r="W64" s="408"/>
    </row>
    <row r="65" spans="1:23" ht="12.75" customHeight="1" x14ac:dyDescent="0.2">
      <c r="B65" s="38"/>
      <c r="C65" s="439" t="s">
        <v>111</v>
      </c>
      <c r="D65" s="446" t="s">
        <v>164</v>
      </c>
      <c r="F65" s="446"/>
      <c r="G65" s="446"/>
      <c r="H65" s="446"/>
      <c r="I65" s="446"/>
      <c r="J65" s="446"/>
      <c r="K65" s="446"/>
      <c r="L65" s="446"/>
      <c r="M65" s="446"/>
      <c r="N65" s="446"/>
      <c r="P65" s="449" t="s">
        <v>234</v>
      </c>
      <c r="R65" s="446"/>
      <c r="S65" s="446"/>
      <c r="T65" s="446"/>
      <c r="U65" s="446"/>
      <c r="V65" s="446"/>
      <c r="W65" s="408"/>
    </row>
    <row r="66" spans="1:23" ht="15" customHeight="1" x14ac:dyDescent="0.2">
      <c r="A66" s="637" t="s">
        <v>235</v>
      </c>
      <c r="B66" s="637"/>
      <c r="C66" s="637"/>
      <c r="D66" s="637"/>
      <c r="E66" s="637"/>
      <c r="F66" s="637"/>
      <c r="G66" s="637"/>
      <c r="H66" s="637"/>
      <c r="I66" s="637"/>
      <c r="J66" s="637"/>
      <c r="K66" s="637"/>
      <c r="L66" s="637"/>
      <c r="M66" s="637"/>
      <c r="N66" s="637"/>
      <c r="O66" s="637"/>
      <c r="P66" s="637"/>
      <c r="Q66" s="637"/>
      <c r="R66" s="637"/>
      <c r="S66" s="637"/>
      <c r="T66" s="637"/>
      <c r="U66" s="637"/>
      <c r="V66" s="637"/>
      <c r="W66" s="637"/>
    </row>
    <row r="67" spans="1:23" ht="202.5" customHeight="1" x14ac:dyDescent="0.2">
      <c r="A67" s="638"/>
      <c r="B67" s="639"/>
      <c r="C67" s="639"/>
      <c r="D67" s="639"/>
      <c r="E67" s="639"/>
      <c r="F67" s="639"/>
      <c r="G67" s="639"/>
      <c r="H67" s="639"/>
      <c r="I67" s="639"/>
      <c r="J67" s="639"/>
      <c r="K67" s="639"/>
      <c r="L67" s="639"/>
      <c r="M67" s="639"/>
      <c r="N67" s="639"/>
      <c r="O67" s="639"/>
      <c r="P67" s="639"/>
      <c r="Q67" s="639"/>
      <c r="R67" s="639"/>
      <c r="S67" s="639"/>
      <c r="T67" s="639"/>
      <c r="U67" s="639"/>
      <c r="V67" s="639"/>
      <c r="W67" s="640"/>
    </row>
    <row r="68" spans="1:23" ht="12" customHeight="1" x14ac:dyDescent="0.25">
      <c r="B68" s="408"/>
      <c r="C68" s="458"/>
      <c r="D68" s="458"/>
      <c r="E68" s="458"/>
      <c r="F68" s="458"/>
      <c r="G68" s="458"/>
      <c r="H68" s="458"/>
      <c r="I68" s="458"/>
      <c r="J68" s="458"/>
      <c r="K68" s="458"/>
      <c r="L68" s="458"/>
      <c r="M68" s="458"/>
      <c r="N68" s="458"/>
      <c r="O68" s="458"/>
      <c r="P68" s="458"/>
      <c r="Q68" s="458"/>
      <c r="R68" s="458"/>
      <c r="S68" s="458"/>
      <c r="T68" s="458"/>
      <c r="U68" s="458"/>
      <c r="V68" s="458"/>
      <c r="W68" s="458"/>
    </row>
    <row r="69" spans="1:23" ht="13.5" customHeight="1" x14ac:dyDescent="0.2">
      <c r="A69" s="637" t="s">
        <v>163</v>
      </c>
      <c r="B69" s="637"/>
      <c r="C69" s="637"/>
      <c r="D69" s="637"/>
      <c r="E69" s="637"/>
      <c r="F69" s="637"/>
      <c r="G69" s="637"/>
      <c r="H69" s="637"/>
      <c r="I69" s="637"/>
      <c r="J69" s="637"/>
      <c r="K69" s="637"/>
      <c r="L69" s="637"/>
      <c r="M69" s="637"/>
      <c r="N69" s="637"/>
      <c r="O69" s="637"/>
      <c r="P69" s="637"/>
      <c r="Q69" s="637"/>
      <c r="R69" s="637"/>
      <c r="S69" s="637"/>
      <c r="T69" s="637"/>
      <c r="U69" s="637"/>
      <c r="V69" s="637"/>
      <c r="W69" s="637"/>
    </row>
    <row r="70" spans="1:23" ht="4.5" customHeight="1" x14ac:dyDescent="0.25">
      <c r="B70" s="408"/>
      <c r="C70" s="458"/>
      <c r="D70" s="458"/>
      <c r="E70" s="458"/>
      <c r="F70" s="458"/>
      <c r="G70" s="458"/>
      <c r="H70" s="458"/>
      <c r="I70" s="458"/>
      <c r="J70" s="458"/>
      <c r="K70" s="458"/>
      <c r="L70" s="458"/>
      <c r="M70" s="458"/>
      <c r="N70" s="458"/>
      <c r="O70" s="458"/>
      <c r="P70" s="458"/>
      <c r="Q70" s="458"/>
      <c r="R70" s="458"/>
      <c r="S70" s="458"/>
      <c r="T70" s="458"/>
      <c r="U70" s="458"/>
      <c r="V70" s="458"/>
      <c r="W70" s="458"/>
    </row>
    <row r="71" spans="1:23" ht="16.5" x14ac:dyDescent="0.3">
      <c r="A71" s="459" t="s">
        <v>239</v>
      </c>
      <c r="B71" s="459"/>
      <c r="C71" s="459"/>
      <c r="D71" s="459"/>
      <c r="E71" s="459"/>
      <c r="F71" s="459"/>
      <c r="G71" s="459"/>
      <c r="H71" s="459"/>
      <c r="I71" s="459"/>
      <c r="J71" s="459"/>
      <c r="K71" s="459"/>
      <c r="L71" s="459"/>
      <c r="M71" s="459"/>
      <c r="N71" s="459"/>
      <c r="O71" s="459"/>
      <c r="P71" s="459"/>
      <c r="Q71" s="459"/>
      <c r="R71" s="459"/>
      <c r="S71" s="459"/>
      <c r="T71" s="459"/>
      <c r="U71" s="459"/>
      <c r="V71" s="460"/>
      <c r="W71" s="460"/>
    </row>
    <row r="72" spans="1:23" ht="3.75" customHeight="1" x14ac:dyDescent="0.3">
      <c r="A72" s="459"/>
      <c r="B72" s="459"/>
      <c r="C72" s="459"/>
      <c r="D72" s="459"/>
      <c r="E72" s="459"/>
      <c r="F72" s="459"/>
      <c r="G72" s="459"/>
      <c r="H72" s="459"/>
      <c r="I72" s="459"/>
      <c r="J72" s="459"/>
      <c r="K72" s="459"/>
      <c r="L72" s="459"/>
      <c r="M72" s="459"/>
      <c r="N72" s="459"/>
      <c r="O72" s="459"/>
      <c r="P72" s="459"/>
      <c r="Q72" s="459"/>
      <c r="R72" s="459"/>
      <c r="S72" s="459"/>
      <c r="T72" s="459"/>
      <c r="U72" s="459"/>
      <c r="V72" s="460"/>
      <c r="W72" s="460"/>
    </row>
    <row r="73" spans="1:23" ht="16.5" x14ac:dyDescent="0.3">
      <c r="A73" s="459" t="s">
        <v>255</v>
      </c>
      <c r="B73" s="459"/>
      <c r="C73" s="459"/>
      <c r="D73" s="459"/>
      <c r="E73" s="459"/>
      <c r="F73" s="459"/>
      <c r="G73" s="459"/>
      <c r="H73" s="459"/>
      <c r="I73" s="459"/>
      <c r="J73" s="459"/>
      <c r="K73" s="459"/>
      <c r="L73" s="459"/>
      <c r="M73" s="459"/>
      <c r="N73" s="459"/>
      <c r="O73" s="459"/>
      <c r="P73" s="459"/>
      <c r="Q73" s="459"/>
      <c r="R73" s="459"/>
      <c r="S73" s="459"/>
      <c r="T73" s="459"/>
      <c r="U73" s="459"/>
      <c r="V73" s="460"/>
      <c r="W73" s="460"/>
    </row>
    <row r="74" spans="1:23" ht="3.75" customHeight="1" x14ac:dyDescent="0.3">
      <c r="A74" s="459"/>
      <c r="B74" s="459"/>
      <c r="C74" s="459"/>
      <c r="D74" s="459"/>
      <c r="E74" s="459"/>
      <c r="F74" s="459"/>
      <c r="G74" s="459"/>
      <c r="H74" s="459"/>
      <c r="I74" s="459"/>
      <c r="J74" s="459"/>
      <c r="K74" s="459"/>
      <c r="L74" s="459"/>
      <c r="M74" s="459"/>
      <c r="N74" s="459"/>
      <c r="O74" s="459"/>
      <c r="P74" s="459"/>
      <c r="Q74" s="459"/>
      <c r="R74" s="459"/>
      <c r="S74" s="459"/>
      <c r="T74" s="459"/>
      <c r="U74" s="459"/>
      <c r="V74" s="460"/>
      <c r="W74" s="460"/>
    </row>
    <row r="75" spans="1:23" ht="81" customHeight="1" x14ac:dyDescent="0.2">
      <c r="A75" s="641" t="s">
        <v>162</v>
      </c>
      <c r="B75" s="641"/>
      <c r="C75" s="641"/>
      <c r="D75" s="641"/>
      <c r="E75" s="641"/>
      <c r="F75" s="641"/>
      <c r="G75" s="641"/>
      <c r="H75" s="641"/>
      <c r="I75" s="641"/>
      <c r="J75" s="641"/>
      <c r="K75" s="641"/>
      <c r="L75" s="641"/>
      <c r="M75" s="641"/>
      <c r="N75" s="641"/>
      <c r="O75" s="641"/>
      <c r="P75" s="641"/>
      <c r="Q75" s="641"/>
      <c r="R75" s="641"/>
      <c r="S75" s="641"/>
      <c r="T75" s="641"/>
      <c r="U75" s="641"/>
      <c r="V75" s="641"/>
      <c r="W75" s="641"/>
    </row>
    <row r="76" spans="1:23" ht="3.75" customHeight="1" x14ac:dyDescent="0.3">
      <c r="A76" s="461"/>
      <c r="B76" s="461"/>
      <c r="C76" s="461"/>
      <c r="D76" s="461"/>
      <c r="E76" s="461"/>
      <c r="F76" s="461"/>
      <c r="G76" s="461"/>
      <c r="H76" s="461"/>
      <c r="I76" s="461"/>
      <c r="J76" s="461"/>
      <c r="K76" s="461"/>
      <c r="L76" s="461"/>
      <c r="M76" s="461"/>
      <c r="N76" s="461"/>
      <c r="O76" s="461"/>
      <c r="P76" s="461"/>
      <c r="Q76" s="461"/>
      <c r="R76" s="461"/>
      <c r="S76" s="461"/>
      <c r="T76" s="461"/>
      <c r="U76" s="461"/>
      <c r="V76" s="462"/>
      <c r="W76" s="462"/>
    </row>
    <row r="77" spans="1:23" ht="31.5" customHeight="1" x14ac:dyDescent="0.2">
      <c r="A77" s="641" t="s">
        <v>256</v>
      </c>
      <c r="B77" s="641"/>
      <c r="C77" s="641"/>
      <c r="D77" s="641"/>
      <c r="E77" s="641"/>
      <c r="F77" s="641"/>
      <c r="G77" s="641"/>
      <c r="H77" s="641"/>
      <c r="I77" s="641"/>
      <c r="J77" s="641"/>
      <c r="K77" s="641"/>
      <c r="L77" s="641"/>
      <c r="M77" s="641"/>
      <c r="N77" s="641"/>
      <c r="O77" s="641"/>
      <c r="P77" s="641"/>
      <c r="Q77" s="641"/>
      <c r="R77" s="641"/>
      <c r="S77" s="641"/>
      <c r="T77" s="641"/>
      <c r="U77" s="641"/>
      <c r="V77" s="641"/>
      <c r="W77" s="641"/>
    </row>
    <row r="78" spans="1:23" ht="3.75" customHeight="1" x14ac:dyDescent="0.3">
      <c r="A78" s="461"/>
      <c r="B78" s="461"/>
      <c r="C78" s="461"/>
      <c r="D78" s="461"/>
      <c r="E78" s="461"/>
      <c r="F78" s="461"/>
      <c r="G78" s="461"/>
      <c r="H78" s="461"/>
      <c r="I78" s="461"/>
      <c r="J78" s="461"/>
      <c r="K78" s="461"/>
      <c r="L78" s="461"/>
      <c r="M78" s="461"/>
      <c r="N78" s="461"/>
      <c r="O78" s="461"/>
      <c r="P78" s="461"/>
      <c r="Q78" s="461"/>
      <c r="R78" s="461"/>
      <c r="S78" s="461"/>
      <c r="T78" s="461"/>
      <c r="U78" s="461"/>
      <c r="V78" s="462"/>
      <c r="W78" s="462"/>
    </row>
    <row r="79" spans="1:23" ht="48" customHeight="1" x14ac:dyDescent="0.2">
      <c r="A79" s="641" t="s">
        <v>161</v>
      </c>
      <c r="B79" s="641"/>
      <c r="C79" s="641"/>
      <c r="D79" s="641"/>
      <c r="E79" s="641"/>
      <c r="F79" s="641"/>
      <c r="G79" s="641"/>
      <c r="H79" s="641"/>
      <c r="I79" s="641"/>
      <c r="J79" s="641"/>
      <c r="K79" s="641"/>
      <c r="L79" s="641"/>
      <c r="M79" s="641"/>
      <c r="N79" s="641"/>
      <c r="O79" s="641"/>
      <c r="P79" s="641"/>
      <c r="Q79" s="641"/>
      <c r="R79" s="641"/>
      <c r="S79" s="641"/>
      <c r="T79" s="641"/>
      <c r="U79" s="641"/>
      <c r="V79" s="641"/>
      <c r="W79" s="641"/>
    </row>
    <row r="80" spans="1:23" ht="3.75" customHeight="1" x14ac:dyDescent="0.3">
      <c r="A80" s="461"/>
      <c r="B80" s="461"/>
      <c r="C80" s="461"/>
      <c r="D80" s="461"/>
      <c r="E80" s="461"/>
      <c r="F80" s="461"/>
      <c r="G80" s="461"/>
      <c r="H80" s="461"/>
      <c r="I80" s="461"/>
      <c r="J80" s="461"/>
      <c r="K80" s="461"/>
      <c r="L80" s="461"/>
      <c r="M80" s="461"/>
      <c r="N80" s="461"/>
      <c r="O80" s="461"/>
      <c r="P80" s="461"/>
      <c r="Q80" s="461"/>
      <c r="R80" s="461"/>
      <c r="S80" s="461"/>
      <c r="T80" s="461"/>
      <c r="U80" s="461"/>
      <c r="V80" s="462"/>
      <c r="W80" s="462"/>
    </row>
    <row r="81" spans="1:23" ht="47.25" customHeight="1" x14ac:dyDescent="0.2">
      <c r="A81" s="641" t="s">
        <v>259</v>
      </c>
      <c r="B81" s="641"/>
      <c r="C81" s="641"/>
      <c r="D81" s="641"/>
      <c r="E81" s="641"/>
      <c r="F81" s="641"/>
      <c r="G81" s="641"/>
      <c r="H81" s="641"/>
      <c r="I81" s="641"/>
      <c r="J81" s="641"/>
      <c r="K81" s="641"/>
      <c r="L81" s="641"/>
      <c r="M81" s="641"/>
      <c r="N81" s="641"/>
      <c r="O81" s="641"/>
      <c r="P81" s="641"/>
      <c r="Q81" s="641"/>
      <c r="R81" s="641"/>
      <c r="S81" s="641"/>
      <c r="T81" s="641"/>
      <c r="U81" s="641"/>
      <c r="V81" s="641"/>
      <c r="W81" s="641"/>
    </row>
    <row r="82" spans="1:23" ht="4.5" customHeight="1" x14ac:dyDescent="0.3">
      <c r="A82" s="463"/>
      <c r="B82" s="461"/>
      <c r="C82" s="461"/>
      <c r="D82" s="461"/>
      <c r="E82" s="461"/>
      <c r="F82" s="461"/>
      <c r="G82" s="461"/>
      <c r="H82" s="461"/>
      <c r="I82" s="461"/>
      <c r="J82" s="461"/>
      <c r="K82" s="461"/>
      <c r="L82" s="461"/>
      <c r="M82" s="461"/>
      <c r="N82" s="461"/>
      <c r="O82" s="461"/>
      <c r="P82" s="461"/>
      <c r="Q82" s="461"/>
      <c r="R82" s="461"/>
      <c r="S82" s="461"/>
      <c r="T82" s="461"/>
      <c r="U82" s="461"/>
      <c r="V82" s="462"/>
      <c r="W82" s="462"/>
    </row>
    <row r="83" spans="1:23" ht="47.25" customHeight="1" x14ac:dyDescent="0.2">
      <c r="A83" s="641" t="s">
        <v>266</v>
      </c>
      <c r="B83" s="641"/>
      <c r="C83" s="641"/>
      <c r="D83" s="641"/>
      <c r="E83" s="641"/>
      <c r="F83" s="641"/>
      <c r="G83" s="641"/>
      <c r="H83" s="641"/>
      <c r="I83" s="641"/>
      <c r="J83" s="641"/>
      <c r="K83" s="641"/>
      <c r="L83" s="641"/>
      <c r="M83" s="641"/>
      <c r="N83" s="641"/>
      <c r="O83" s="641"/>
      <c r="P83" s="641"/>
      <c r="Q83" s="641"/>
      <c r="R83" s="641"/>
      <c r="S83" s="641"/>
      <c r="T83" s="641"/>
      <c r="U83" s="641"/>
      <c r="V83" s="641"/>
      <c r="W83" s="641"/>
    </row>
    <row r="84" spans="1:23" ht="4.5" customHeight="1" x14ac:dyDescent="0.3">
      <c r="A84" s="463"/>
      <c r="B84" s="461"/>
      <c r="C84" s="461"/>
      <c r="D84" s="461"/>
      <c r="E84" s="461"/>
      <c r="F84" s="461"/>
      <c r="G84" s="461"/>
      <c r="H84" s="461"/>
      <c r="I84" s="461"/>
      <c r="J84" s="461"/>
      <c r="K84" s="461"/>
      <c r="L84" s="461"/>
      <c r="M84" s="461"/>
      <c r="N84" s="461"/>
      <c r="O84" s="461"/>
      <c r="P84" s="461"/>
      <c r="Q84" s="461"/>
      <c r="R84" s="461"/>
      <c r="S84" s="461"/>
      <c r="T84" s="461"/>
      <c r="U84" s="461"/>
      <c r="V84" s="462"/>
      <c r="W84" s="462"/>
    </row>
    <row r="85" spans="1:23" ht="83.25" customHeight="1" x14ac:dyDescent="0.2">
      <c r="A85" s="641" t="s">
        <v>260</v>
      </c>
      <c r="B85" s="641"/>
      <c r="C85" s="641"/>
      <c r="D85" s="641"/>
      <c r="E85" s="641"/>
      <c r="F85" s="641"/>
      <c r="G85" s="641"/>
      <c r="H85" s="641"/>
      <c r="I85" s="641"/>
      <c r="J85" s="641"/>
      <c r="K85" s="641"/>
      <c r="L85" s="641"/>
      <c r="M85" s="641"/>
      <c r="N85" s="641"/>
      <c r="O85" s="641"/>
      <c r="P85" s="641"/>
      <c r="Q85" s="641"/>
      <c r="R85" s="641"/>
      <c r="S85" s="641"/>
      <c r="T85" s="641"/>
      <c r="U85" s="641"/>
      <c r="V85" s="641"/>
      <c r="W85" s="641"/>
    </row>
    <row r="86" spans="1:23" ht="4.5" customHeight="1" x14ac:dyDescent="0.3">
      <c r="A86" s="463"/>
      <c r="B86" s="461"/>
      <c r="C86" s="461"/>
      <c r="D86" s="461"/>
      <c r="E86" s="461"/>
      <c r="F86" s="461"/>
      <c r="G86" s="461"/>
      <c r="H86" s="461"/>
      <c r="I86" s="461"/>
      <c r="J86" s="461"/>
      <c r="K86" s="461"/>
      <c r="L86" s="461"/>
      <c r="M86" s="461"/>
      <c r="N86" s="461"/>
      <c r="O86" s="461"/>
      <c r="P86" s="461"/>
      <c r="Q86" s="461"/>
      <c r="R86" s="461"/>
      <c r="S86" s="461"/>
      <c r="T86" s="461"/>
      <c r="U86" s="461"/>
      <c r="V86" s="462"/>
      <c r="W86" s="462"/>
    </row>
    <row r="87" spans="1:23" ht="16.5" customHeight="1" x14ac:dyDescent="0.3">
      <c r="A87" s="647" t="s">
        <v>160</v>
      </c>
      <c r="B87" s="647"/>
      <c r="C87" s="647"/>
      <c r="D87" s="647"/>
      <c r="E87" s="647"/>
      <c r="F87" s="647"/>
      <c r="G87" s="647"/>
      <c r="H87" s="647"/>
      <c r="I87" s="647"/>
      <c r="J87" s="647"/>
      <c r="K87" s="647"/>
      <c r="L87" s="647"/>
      <c r="M87" s="647"/>
      <c r="N87" s="647"/>
      <c r="O87" s="647"/>
      <c r="P87" s="647"/>
      <c r="Q87" s="647"/>
      <c r="R87" s="647"/>
      <c r="S87" s="647"/>
      <c r="T87" s="647"/>
      <c r="U87" s="647"/>
      <c r="V87" s="460"/>
      <c r="W87" s="460"/>
    </row>
    <row r="88" spans="1:23" s="465" customFormat="1" ht="14.25" customHeight="1" x14ac:dyDescent="0.2">
      <c r="A88" s="642" t="s">
        <v>159</v>
      </c>
      <c r="B88" s="642"/>
      <c r="C88" s="642"/>
      <c r="D88" s="642"/>
      <c r="E88" s="642"/>
      <c r="F88" s="642"/>
      <c r="G88" s="642"/>
      <c r="H88" s="642"/>
      <c r="I88" s="642"/>
      <c r="J88" s="642"/>
      <c r="K88" s="642"/>
      <c r="L88" s="642"/>
      <c r="M88" s="642"/>
      <c r="N88" s="642"/>
      <c r="O88" s="642"/>
      <c r="P88" s="642"/>
      <c r="Q88" s="642"/>
      <c r="R88" s="642"/>
      <c r="S88" s="642"/>
      <c r="T88" s="642"/>
      <c r="U88" s="642"/>
      <c r="V88" s="464"/>
      <c r="W88" s="464"/>
    </row>
    <row r="89" spans="1:23" s="465" customFormat="1" ht="14.25" customHeight="1" x14ac:dyDescent="0.2">
      <c r="A89" s="642" t="s">
        <v>158</v>
      </c>
      <c r="B89" s="642"/>
      <c r="C89" s="642"/>
      <c r="D89" s="642"/>
      <c r="E89" s="642"/>
      <c r="F89" s="642"/>
      <c r="G89" s="642"/>
      <c r="H89" s="642"/>
      <c r="I89" s="642"/>
      <c r="J89" s="642"/>
      <c r="K89" s="642"/>
      <c r="L89" s="642"/>
      <c r="M89" s="642"/>
      <c r="N89" s="642"/>
      <c r="O89" s="642"/>
      <c r="P89" s="642"/>
      <c r="Q89" s="642"/>
      <c r="R89" s="642"/>
      <c r="S89" s="642"/>
      <c r="T89" s="642"/>
      <c r="U89" s="642"/>
      <c r="V89" s="464"/>
      <c r="W89" s="464"/>
    </row>
    <row r="90" spans="1:23" s="465" customFormat="1" ht="14.25" customHeight="1" x14ac:dyDescent="0.2">
      <c r="A90" s="642" t="s">
        <v>157</v>
      </c>
      <c r="B90" s="642"/>
      <c r="C90" s="642"/>
      <c r="D90" s="642"/>
      <c r="E90" s="642"/>
      <c r="F90" s="642"/>
      <c r="G90" s="642"/>
      <c r="H90" s="642"/>
      <c r="I90" s="642"/>
      <c r="J90" s="642"/>
      <c r="K90" s="642"/>
      <c r="L90" s="642"/>
      <c r="M90" s="642"/>
      <c r="N90" s="642"/>
      <c r="O90" s="642"/>
      <c r="P90" s="642"/>
      <c r="Q90" s="642"/>
      <c r="R90" s="642"/>
      <c r="S90" s="642"/>
      <c r="T90" s="642"/>
      <c r="U90" s="642"/>
      <c r="V90" s="464"/>
      <c r="W90" s="464"/>
    </row>
    <row r="91" spans="1:23" ht="30.75" customHeight="1" x14ac:dyDescent="0.2">
      <c r="B91" s="408"/>
      <c r="C91" s="466"/>
      <c r="D91" s="466"/>
      <c r="E91" s="466"/>
      <c r="F91" s="466"/>
      <c r="G91" s="466"/>
      <c r="H91" s="466"/>
      <c r="I91" s="466"/>
      <c r="J91" s="466"/>
      <c r="K91" s="466"/>
      <c r="L91" s="466"/>
      <c r="M91" s="466"/>
      <c r="N91" s="466"/>
      <c r="O91" s="466"/>
      <c r="P91" s="466"/>
      <c r="Q91" s="466"/>
      <c r="R91" s="466"/>
      <c r="S91" s="466"/>
      <c r="T91" s="466"/>
      <c r="U91" s="466"/>
      <c r="V91" s="466"/>
      <c r="W91" s="466"/>
    </row>
    <row r="92" spans="1:23" ht="15.75" x14ac:dyDescent="0.25">
      <c r="A92" s="644"/>
      <c r="B92" s="644"/>
      <c r="C92" s="644"/>
      <c r="D92" s="644"/>
      <c r="E92" s="644"/>
      <c r="F92" s="644"/>
      <c r="G92" s="644"/>
      <c r="H92" s="644"/>
      <c r="I92" s="644"/>
      <c r="J92" s="644"/>
      <c r="K92" s="644"/>
      <c r="L92" s="644"/>
      <c r="M92" s="644"/>
      <c r="N92" s="644"/>
      <c r="O92" s="644"/>
      <c r="P92" s="458"/>
      <c r="Q92" s="643"/>
      <c r="R92" s="643"/>
      <c r="S92" s="643"/>
      <c r="T92" s="643"/>
      <c r="U92" s="643"/>
      <c r="V92" s="643"/>
      <c r="W92" s="643"/>
    </row>
    <row r="93" spans="1:23" x14ac:dyDescent="0.2">
      <c r="A93" s="467" t="s">
        <v>156</v>
      </c>
      <c r="B93" s="408"/>
      <c r="D93" s="468"/>
      <c r="E93" s="468"/>
      <c r="F93" s="468"/>
      <c r="G93" s="468"/>
      <c r="H93" s="468"/>
      <c r="I93" s="468"/>
      <c r="J93" s="468"/>
      <c r="K93" s="468"/>
      <c r="L93" s="468"/>
      <c r="M93" s="468"/>
      <c r="N93" s="468"/>
      <c r="O93" s="468"/>
      <c r="P93" s="469"/>
      <c r="Q93" s="470" t="s">
        <v>155</v>
      </c>
      <c r="R93" s="471"/>
      <c r="S93" s="471"/>
      <c r="T93" s="471"/>
      <c r="U93" s="471"/>
      <c r="V93" s="471"/>
      <c r="W93" s="471"/>
    </row>
    <row r="94" spans="1:23" ht="15" customHeight="1" x14ac:dyDescent="0.2">
      <c r="A94" s="469"/>
      <c r="B94" s="408"/>
      <c r="D94" s="469"/>
      <c r="E94" s="469"/>
      <c r="F94" s="469"/>
      <c r="G94" s="469"/>
      <c r="H94" s="469"/>
      <c r="I94" s="469"/>
      <c r="J94" s="469"/>
      <c r="K94" s="469"/>
      <c r="L94" s="469"/>
      <c r="M94" s="469"/>
      <c r="N94" s="469"/>
      <c r="O94" s="469"/>
      <c r="P94" s="469"/>
      <c r="Q94" s="469"/>
      <c r="R94" s="469"/>
      <c r="S94" s="469"/>
      <c r="T94" s="469"/>
      <c r="U94" s="469"/>
      <c r="V94" s="469"/>
      <c r="W94" s="469"/>
    </row>
    <row r="95" spans="1:23" ht="15" customHeight="1" x14ac:dyDescent="0.2">
      <c r="A95" s="469"/>
      <c r="B95" s="408"/>
      <c r="D95" s="469"/>
      <c r="E95" s="469"/>
      <c r="F95" s="469"/>
      <c r="G95" s="469"/>
      <c r="H95" s="469"/>
      <c r="I95" s="469"/>
      <c r="J95" s="469"/>
      <c r="K95" s="469"/>
      <c r="L95" s="469"/>
      <c r="M95" s="469"/>
      <c r="N95" s="469"/>
      <c r="O95" s="469"/>
      <c r="P95" s="469"/>
      <c r="Q95" s="469"/>
      <c r="R95" s="469"/>
      <c r="S95" s="469"/>
      <c r="T95" s="469"/>
      <c r="U95" s="469"/>
      <c r="V95" s="469"/>
      <c r="W95" s="469"/>
    </row>
    <row r="96" spans="1:23" ht="15.75" x14ac:dyDescent="0.25">
      <c r="A96" s="645"/>
      <c r="B96" s="645"/>
      <c r="C96" s="645"/>
      <c r="D96" s="645"/>
      <c r="E96" s="645"/>
      <c r="F96" s="645"/>
      <c r="G96" s="645"/>
      <c r="H96" s="645"/>
      <c r="I96" s="645"/>
      <c r="J96" s="645"/>
      <c r="K96" s="645"/>
      <c r="L96" s="645"/>
      <c r="M96" s="645"/>
      <c r="N96" s="645"/>
      <c r="O96" s="645"/>
      <c r="P96" s="469"/>
      <c r="Q96" s="646"/>
      <c r="R96" s="646"/>
      <c r="S96" s="646"/>
      <c r="T96" s="646"/>
      <c r="U96" s="646"/>
      <c r="V96" s="646"/>
      <c r="W96" s="646"/>
    </row>
    <row r="97" spans="1:23" x14ac:dyDescent="0.2">
      <c r="A97" s="467" t="s">
        <v>154</v>
      </c>
      <c r="B97" s="408"/>
      <c r="D97" s="468"/>
      <c r="E97" s="468"/>
      <c r="F97" s="468"/>
      <c r="G97" s="468"/>
      <c r="H97" s="468"/>
      <c r="I97" s="468"/>
      <c r="J97" s="468"/>
      <c r="K97" s="468"/>
      <c r="L97" s="468"/>
      <c r="M97" s="468"/>
      <c r="N97" s="468"/>
      <c r="O97" s="468"/>
      <c r="P97" s="469"/>
      <c r="Q97" s="470" t="s">
        <v>153</v>
      </c>
      <c r="R97" s="471"/>
      <c r="S97" s="471"/>
      <c r="T97" s="471"/>
      <c r="U97" s="471"/>
      <c r="V97" s="471"/>
      <c r="W97" s="471"/>
    </row>
    <row r="98" spans="1:23" ht="13.5" x14ac:dyDescent="0.25">
      <c r="B98" s="408"/>
      <c r="C98" s="458"/>
      <c r="D98" s="458"/>
      <c r="E98" s="458"/>
      <c r="F98" s="458"/>
      <c r="G98" s="458"/>
      <c r="H98" s="458"/>
      <c r="I98" s="458"/>
      <c r="J98" s="458"/>
      <c r="K98" s="458"/>
      <c r="L98" s="458"/>
      <c r="M98" s="458"/>
      <c r="N98" s="458"/>
      <c r="O98" s="458"/>
      <c r="P98" s="458"/>
      <c r="Q98" s="458"/>
      <c r="R98" s="458"/>
      <c r="S98" s="458"/>
      <c r="T98" s="458"/>
      <c r="U98" s="458"/>
      <c r="V98" s="458"/>
      <c r="W98" s="458"/>
    </row>
    <row r="99" spans="1:23" x14ac:dyDescent="0.2">
      <c r="B99" s="408"/>
      <c r="C99" s="408"/>
      <c r="D99" s="408"/>
      <c r="E99" s="408"/>
      <c r="F99" s="408"/>
      <c r="G99" s="408"/>
      <c r="H99" s="408"/>
      <c r="I99" s="408"/>
      <c r="J99" s="408"/>
      <c r="K99" s="408"/>
      <c r="L99" s="408"/>
      <c r="M99" s="408"/>
      <c r="N99" s="408"/>
      <c r="O99" s="408"/>
      <c r="P99" s="408"/>
      <c r="Q99" s="408"/>
      <c r="R99" s="408"/>
      <c r="S99" s="408"/>
      <c r="T99" s="408"/>
      <c r="U99" s="408"/>
      <c r="V99" s="408"/>
      <c r="W99" s="408"/>
    </row>
    <row r="100" spans="1:23" x14ac:dyDescent="0.2">
      <c r="B100" s="408"/>
      <c r="C100" s="408"/>
      <c r="D100" s="408"/>
      <c r="E100" s="408"/>
      <c r="F100" s="408"/>
      <c r="G100" s="408"/>
      <c r="H100" s="408"/>
      <c r="I100" s="408"/>
      <c r="J100" s="408"/>
      <c r="K100" s="408"/>
      <c r="L100" s="408"/>
      <c r="M100" s="408"/>
      <c r="N100" s="408"/>
      <c r="O100" s="408"/>
      <c r="P100" s="408"/>
      <c r="Q100" s="408"/>
      <c r="R100" s="408"/>
      <c r="S100" s="408"/>
      <c r="T100" s="408"/>
      <c r="U100" s="408"/>
      <c r="V100" s="408"/>
      <c r="W100" s="408"/>
    </row>
  </sheetData>
  <sheetProtection algorithmName="SHA-512" hashValue="l2/tW0owv2Cl7kgiMw6/RzrS6icqJNubo+GGM2Swjzg9tqDwXAu9ygOMybVuPHzQ8uokjg6HP0A956lJCLYlMA==" saltValue="p7HCoh5pRY90rZtPeICBjA==" spinCount="100000" sheet="1" objects="1" scenarios="1"/>
  <mergeCells count="60">
    <mergeCell ref="N18:O18"/>
    <mergeCell ref="H14:L14"/>
    <mergeCell ref="M11:O11"/>
    <mergeCell ref="H17:O17"/>
    <mergeCell ref="H18:J18"/>
    <mergeCell ref="T17:U17"/>
    <mergeCell ref="T16:U16"/>
    <mergeCell ref="T15:U15"/>
    <mergeCell ref="T14:U14"/>
    <mergeCell ref="T13:U13"/>
    <mergeCell ref="Q10:Q11"/>
    <mergeCell ref="U18:V18"/>
    <mergeCell ref="R9:W9"/>
    <mergeCell ref="H12:K12"/>
    <mergeCell ref="Q8:T8"/>
    <mergeCell ref="H16:O16"/>
    <mergeCell ref="N15:O15"/>
    <mergeCell ref="N14:O14"/>
    <mergeCell ref="H13:O13"/>
    <mergeCell ref="H8:O8"/>
    <mergeCell ref="H9:O9"/>
    <mergeCell ref="H10:K10"/>
    <mergeCell ref="L10:O10"/>
    <mergeCell ref="H15:L15"/>
    <mergeCell ref="Q12:W12"/>
    <mergeCell ref="S18:T18"/>
    <mergeCell ref="A96:O96"/>
    <mergeCell ref="Q96:W96"/>
    <mergeCell ref="A81:W81"/>
    <mergeCell ref="A83:W83"/>
    <mergeCell ref="A85:W85"/>
    <mergeCell ref="A87:U87"/>
    <mergeCell ref="A88:U88"/>
    <mergeCell ref="A89:U89"/>
    <mergeCell ref="A75:W75"/>
    <mergeCell ref="A77:W77"/>
    <mergeCell ref="A79:W79"/>
    <mergeCell ref="A90:U90"/>
    <mergeCell ref="Q92:W92"/>
    <mergeCell ref="A92:O92"/>
    <mergeCell ref="D51:W52"/>
    <mergeCell ref="Q54:U54"/>
    <mergeCell ref="A66:W66"/>
    <mergeCell ref="A67:W67"/>
    <mergeCell ref="A69:W69"/>
    <mergeCell ref="D36:W37"/>
    <mergeCell ref="Q41:V41"/>
    <mergeCell ref="Q43:V43"/>
    <mergeCell ref="Q45:S45"/>
    <mergeCell ref="D39:W40"/>
    <mergeCell ref="B20:W20"/>
    <mergeCell ref="B22:W22"/>
    <mergeCell ref="Q24:V24"/>
    <mergeCell ref="D26:W27"/>
    <mergeCell ref="Q28:V28"/>
    <mergeCell ref="B1:W1"/>
    <mergeCell ref="B3:W3"/>
    <mergeCell ref="B5:W5"/>
    <mergeCell ref="H7:O7"/>
    <mergeCell ref="Q7:U7"/>
  </mergeCells>
  <dataValidations count="1">
    <dataValidation type="list" allowBlank="1" showInputMessage="1" showErrorMessage="1" sqref="B65 B60 B26 B36 B39 B43 B47 B49 B51 B54 B58 K11">
      <formula1>"Yes, No"</formula1>
    </dataValidation>
  </dataValidations>
  <hyperlinks>
    <hyperlink ref="Q45" r:id="rId1"/>
  </hyperlinks>
  <printOptions horizontalCentered="1"/>
  <pageMargins left="0.6" right="0.6" top="0.65" bottom="0.65" header="0.3" footer="0.35"/>
  <pageSetup scale="85" fitToHeight="0" orientation="portrait" horizontalDpi="1200" verticalDpi="1200" r:id="rId2"/>
  <headerFooter>
    <oddHeader>&amp;CGeorgia Department of Community Affairs
Housing Finance and Development Division</oddHeader>
    <oddFooter>&amp;L&amp;G&amp;C&amp;9page &amp;P of &amp;N</oddFooter>
  </headerFooter>
  <rowBreaks count="1" manualBreakCount="1">
    <brk id="65" max="16383" man="1"/>
  </rowBreak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9"/>
  <sheetViews>
    <sheetView showGridLines="0" zoomScaleNormal="100" zoomScaleSheetLayoutView="100" workbookViewId="0">
      <selection activeCell="L10" sqref="L10:M10"/>
    </sheetView>
  </sheetViews>
  <sheetFormatPr defaultRowHeight="12.75" x14ac:dyDescent="0.2"/>
  <cols>
    <col min="1" max="1" width="0.75" style="407" customWidth="1"/>
    <col min="2" max="2" width="3.25" style="407" customWidth="1"/>
    <col min="3" max="3" width="2" style="407" customWidth="1"/>
    <col min="4" max="4" width="3.875" style="407" customWidth="1"/>
    <col min="5" max="7" width="3.25" style="407" customWidth="1"/>
    <col min="8" max="15" width="4.875" style="407" customWidth="1"/>
    <col min="16" max="16" width="7.875" style="407" customWidth="1"/>
    <col min="17" max="21" width="4.25" style="407" customWidth="1"/>
    <col min="22" max="22" width="4.5" style="407" customWidth="1"/>
    <col min="23" max="23" width="8.875" style="407" customWidth="1"/>
    <col min="24" max="16384" width="9" style="407"/>
  </cols>
  <sheetData>
    <row r="1" spans="2:23" ht="18" x14ac:dyDescent="0.25">
      <c r="B1" s="620" t="s">
        <v>327</v>
      </c>
      <c r="C1" s="620"/>
      <c r="D1" s="620"/>
      <c r="E1" s="620"/>
      <c r="F1" s="620"/>
      <c r="G1" s="620"/>
      <c r="H1" s="620"/>
      <c r="I1" s="620"/>
      <c r="J1" s="620"/>
      <c r="K1" s="620"/>
      <c r="L1" s="620"/>
      <c r="M1" s="620"/>
      <c r="N1" s="620"/>
      <c r="O1" s="620"/>
      <c r="P1" s="620"/>
      <c r="Q1" s="620"/>
      <c r="R1" s="620"/>
      <c r="S1" s="620"/>
      <c r="T1" s="620"/>
      <c r="U1" s="620"/>
      <c r="V1" s="620"/>
      <c r="W1" s="620"/>
    </row>
    <row r="2" spans="2:23" x14ac:dyDescent="0.2">
      <c r="B2" s="408"/>
      <c r="C2" s="408"/>
      <c r="D2" s="408"/>
      <c r="E2" s="408"/>
      <c r="F2" s="408"/>
      <c r="G2" s="408"/>
      <c r="H2" s="408"/>
      <c r="I2" s="408"/>
      <c r="J2" s="408"/>
      <c r="K2" s="408"/>
      <c r="L2" s="408"/>
      <c r="M2" s="408"/>
      <c r="N2" s="408"/>
      <c r="O2" s="408"/>
      <c r="P2" s="408"/>
      <c r="Q2" s="408"/>
      <c r="R2" s="408"/>
      <c r="S2" s="408"/>
      <c r="T2" s="408"/>
      <c r="U2" s="408"/>
      <c r="V2" s="408"/>
      <c r="W2" s="408"/>
    </row>
    <row r="3" spans="2:23" ht="13.5" x14ac:dyDescent="0.2">
      <c r="B3" s="472" t="s">
        <v>41</v>
      </c>
      <c r="C3" s="472"/>
      <c r="D3" s="472"/>
      <c r="E3" s="472"/>
      <c r="F3" s="472"/>
      <c r="G3" s="472"/>
      <c r="H3" s="695" t="str">
        <f>'Submission Form and Checklist'!$C$7</f>
        <v>(Enter Project Name to be used on full app)</v>
      </c>
      <c r="I3" s="695"/>
      <c r="J3" s="695"/>
      <c r="K3" s="695"/>
      <c r="L3" s="695"/>
      <c r="M3" s="695"/>
      <c r="N3" s="695"/>
      <c r="O3" s="695"/>
      <c r="P3" s="473" t="s">
        <v>201</v>
      </c>
      <c r="Q3" s="695">
        <f>'Submission Form and Checklist'!$J$7</f>
        <v>0</v>
      </c>
      <c r="R3" s="695"/>
      <c r="S3" s="695"/>
      <c r="T3" s="695"/>
      <c r="U3" s="695"/>
      <c r="V3" s="474" t="s">
        <v>65</v>
      </c>
      <c r="W3" s="80">
        <f>'Submission Form and Checklist'!M7</f>
        <v>0</v>
      </c>
    </row>
    <row r="4" spans="2:23" ht="13.5" x14ac:dyDescent="0.2">
      <c r="B4" s="472" t="s">
        <v>228</v>
      </c>
      <c r="C4" s="472"/>
      <c r="D4" s="472"/>
      <c r="E4" s="472"/>
      <c r="F4" s="472"/>
      <c r="G4" s="472"/>
      <c r="H4" s="695">
        <f>'Submission Form and Checklist'!$C$8</f>
        <v>0</v>
      </c>
      <c r="I4" s="695"/>
      <c r="J4" s="695"/>
      <c r="K4" s="695"/>
      <c r="L4" s="695"/>
      <c r="M4" s="695"/>
      <c r="N4" s="695"/>
      <c r="O4" s="695"/>
      <c r="P4" s="473" t="s">
        <v>38</v>
      </c>
      <c r="Q4" s="695">
        <f>'Submission Form and Checklist'!$J$8</f>
        <v>0</v>
      </c>
      <c r="R4" s="695"/>
      <c r="S4" s="695"/>
      <c r="T4" s="695"/>
      <c r="U4" s="695"/>
      <c r="V4" s="473" t="s">
        <v>200</v>
      </c>
      <c r="W4" s="475"/>
    </row>
    <row r="5" spans="2:23" ht="7.5" customHeight="1" x14ac:dyDescent="0.2">
      <c r="B5" s="435"/>
      <c r="C5" s="435"/>
      <c r="D5" s="435"/>
      <c r="E5" s="435"/>
      <c r="F5" s="435"/>
      <c r="G5" s="435"/>
      <c r="H5" s="436"/>
      <c r="I5" s="436"/>
      <c r="J5" s="436"/>
      <c r="K5" s="436"/>
      <c r="L5" s="436"/>
      <c r="M5" s="436"/>
      <c r="N5" s="436"/>
      <c r="O5" s="436"/>
      <c r="P5" s="436"/>
      <c r="Q5" s="436"/>
      <c r="R5" s="436"/>
      <c r="S5" s="436"/>
      <c r="T5" s="436"/>
      <c r="U5" s="436"/>
      <c r="V5" s="436"/>
      <c r="W5" s="408"/>
    </row>
    <row r="6" spans="2:23" ht="39.75" customHeight="1" x14ac:dyDescent="0.2">
      <c r="B6" s="621" t="s">
        <v>356</v>
      </c>
      <c r="C6" s="621"/>
      <c r="D6" s="621"/>
      <c r="E6" s="621"/>
      <c r="F6" s="621"/>
      <c r="G6" s="621"/>
      <c r="H6" s="621"/>
      <c r="I6" s="621"/>
      <c r="J6" s="621"/>
      <c r="K6" s="621"/>
      <c r="L6" s="621"/>
      <c r="M6" s="621"/>
      <c r="N6" s="621"/>
      <c r="O6" s="621"/>
      <c r="P6" s="621"/>
      <c r="Q6" s="621"/>
      <c r="R6" s="621"/>
      <c r="S6" s="621"/>
      <c r="T6" s="621"/>
      <c r="U6" s="621"/>
      <c r="V6" s="621"/>
      <c r="W6" s="621"/>
    </row>
    <row r="7" spans="2:23" ht="9" customHeight="1" x14ac:dyDescent="0.2">
      <c r="B7" s="408"/>
      <c r="C7" s="408"/>
      <c r="D7" s="408"/>
      <c r="E7" s="408"/>
      <c r="F7" s="408"/>
      <c r="G7" s="408"/>
      <c r="H7" s="408"/>
      <c r="I7" s="408"/>
      <c r="J7" s="408"/>
      <c r="K7" s="408"/>
      <c r="L7" s="408"/>
      <c r="M7" s="408"/>
      <c r="N7" s="408"/>
      <c r="O7" s="408"/>
      <c r="P7" s="408"/>
      <c r="Q7" s="408"/>
      <c r="R7" s="408"/>
      <c r="S7" s="408"/>
      <c r="T7" s="408"/>
      <c r="U7" s="408"/>
      <c r="V7" s="408"/>
      <c r="W7" s="408"/>
    </row>
    <row r="8" spans="2:23" ht="14.25" customHeight="1" x14ac:dyDescent="0.3">
      <c r="B8" s="622" t="s">
        <v>192</v>
      </c>
      <c r="C8" s="622"/>
      <c r="D8" s="622"/>
      <c r="E8" s="622"/>
      <c r="F8" s="622"/>
      <c r="G8" s="622"/>
      <c r="H8" s="622"/>
      <c r="I8" s="622"/>
      <c r="J8" s="622"/>
      <c r="K8" s="622"/>
      <c r="L8" s="622"/>
      <c r="M8" s="622"/>
      <c r="N8" s="622"/>
      <c r="O8" s="622"/>
      <c r="P8" s="622"/>
      <c r="Q8" s="622"/>
      <c r="R8" s="622"/>
      <c r="S8" s="622"/>
      <c r="T8" s="622"/>
      <c r="U8" s="622"/>
      <c r="V8" s="622"/>
      <c r="W8" s="622"/>
    </row>
    <row r="9" spans="2:23" ht="7.5" customHeight="1" x14ac:dyDescent="0.2">
      <c r="B9" s="435"/>
      <c r="C9" s="435"/>
      <c r="D9" s="435"/>
      <c r="E9" s="435"/>
      <c r="F9" s="435"/>
      <c r="G9" s="435"/>
      <c r="H9" s="436"/>
      <c r="I9" s="436"/>
      <c r="J9" s="436"/>
      <c r="K9" s="436"/>
      <c r="L9" s="436"/>
      <c r="M9" s="436"/>
      <c r="N9" s="436"/>
      <c r="O9" s="436"/>
      <c r="P9" s="436"/>
      <c r="Q9" s="436"/>
      <c r="R9" s="436"/>
      <c r="S9" s="436"/>
      <c r="T9" s="436"/>
      <c r="U9" s="436"/>
      <c r="V9" s="436"/>
      <c r="W9" s="408"/>
    </row>
    <row r="10" spans="2:23" s="465" customFormat="1" ht="14.25" customHeight="1" x14ac:dyDescent="0.2">
      <c r="B10" s="465" t="s">
        <v>328</v>
      </c>
      <c r="L10" s="696"/>
      <c r="M10" s="696"/>
      <c r="P10" s="465" t="s">
        <v>329</v>
      </c>
      <c r="R10" s="433"/>
      <c r="U10" s="434"/>
      <c r="V10" s="434"/>
      <c r="W10" s="478"/>
    </row>
    <row r="11" spans="2:23" s="465" customFormat="1" ht="14.25" customHeight="1" x14ac:dyDescent="0.2">
      <c r="B11" s="465" t="s">
        <v>330</v>
      </c>
      <c r="L11" s="696"/>
      <c r="M11" s="696"/>
      <c r="P11" s="465" t="s">
        <v>331</v>
      </c>
      <c r="R11" s="433"/>
      <c r="U11" s="434"/>
      <c r="V11" s="434"/>
      <c r="W11" s="478"/>
    </row>
    <row r="12" spans="2:23" ht="9" customHeight="1" x14ac:dyDescent="0.2">
      <c r="B12" s="435"/>
      <c r="C12" s="435"/>
      <c r="D12" s="435"/>
      <c r="E12" s="435"/>
      <c r="F12" s="435"/>
      <c r="G12" s="435"/>
      <c r="H12" s="436"/>
      <c r="I12" s="436"/>
      <c r="J12" s="436"/>
      <c r="K12" s="436"/>
      <c r="L12" s="436"/>
      <c r="M12" s="436"/>
      <c r="N12" s="436"/>
      <c r="O12" s="436"/>
      <c r="P12" s="436"/>
      <c r="Q12" s="436"/>
      <c r="R12" s="436"/>
      <c r="S12" s="436"/>
      <c r="T12" s="436"/>
      <c r="U12" s="436"/>
      <c r="V12" s="436"/>
      <c r="W12" s="408"/>
    </row>
    <row r="13" spans="2:23" ht="39.75" customHeight="1" x14ac:dyDescent="0.2">
      <c r="B13" s="624" t="s">
        <v>332</v>
      </c>
      <c r="C13" s="625"/>
      <c r="D13" s="625"/>
      <c r="E13" s="625"/>
      <c r="F13" s="625"/>
      <c r="G13" s="625"/>
      <c r="H13" s="625"/>
      <c r="I13" s="625"/>
      <c r="J13" s="625"/>
      <c r="K13" s="625"/>
      <c r="L13" s="625"/>
      <c r="M13" s="625"/>
      <c r="N13" s="625"/>
      <c r="O13" s="625"/>
      <c r="P13" s="625"/>
      <c r="Q13" s="625"/>
      <c r="R13" s="625"/>
      <c r="S13" s="625"/>
      <c r="T13" s="625"/>
      <c r="U13" s="625"/>
      <c r="V13" s="625"/>
      <c r="W13" s="626"/>
    </row>
    <row r="14" spans="2:23" ht="9" customHeight="1" thickBot="1" x14ac:dyDescent="0.25">
      <c r="B14" s="408"/>
      <c r="C14" s="408"/>
      <c r="D14" s="408"/>
      <c r="E14" s="408"/>
      <c r="F14" s="408"/>
      <c r="G14" s="408"/>
      <c r="H14" s="408"/>
      <c r="I14" s="408"/>
      <c r="J14" s="408"/>
      <c r="K14" s="408"/>
      <c r="L14" s="408"/>
      <c r="M14" s="408"/>
      <c r="N14" s="408"/>
      <c r="O14" s="408"/>
      <c r="P14" s="408"/>
      <c r="Q14" s="408"/>
      <c r="R14" s="408"/>
      <c r="S14" s="408"/>
      <c r="T14" s="408"/>
      <c r="U14" s="408"/>
      <c r="V14" s="408"/>
      <c r="W14" s="408"/>
    </row>
    <row r="15" spans="2:23" ht="18.75" thickBot="1" x14ac:dyDescent="0.3">
      <c r="B15" s="408"/>
      <c r="C15" s="408"/>
      <c r="D15" s="408"/>
      <c r="E15" s="408"/>
      <c r="H15" s="437" t="s">
        <v>333</v>
      </c>
      <c r="L15" s="408"/>
      <c r="M15" s="408"/>
      <c r="N15" s="408"/>
      <c r="O15" s="438" t="s">
        <v>189</v>
      </c>
      <c r="P15" s="692"/>
      <c r="Q15" s="693"/>
      <c r="R15" s="693"/>
      <c r="S15" s="693"/>
      <c r="T15" s="693"/>
      <c r="U15" s="694"/>
      <c r="W15" s="408"/>
    </row>
    <row r="16" spans="2:23" ht="4.5" customHeight="1" thickBot="1" x14ac:dyDescent="0.25">
      <c r="B16" s="408"/>
      <c r="C16" s="408"/>
      <c r="D16" s="408"/>
      <c r="E16" s="408"/>
      <c r="F16" s="408"/>
      <c r="G16" s="408"/>
      <c r="H16" s="408"/>
      <c r="I16" s="408"/>
      <c r="J16" s="408"/>
      <c r="K16" s="408"/>
      <c r="L16" s="408"/>
      <c r="M16" s="408"/>
      <c r="N16" s="408"/>
      <c r="O16" s="408"/>
      <c r="P16" s="408"/>
      <c r="Q16" s="408"/>
      <c r="R16" s="408"/>
      <c r="S16" s="408"/>
      <c r="T16" s="408"/>
      <c r="U16" s="408"/>
      <c r="W16" s="408"/>
    </row>
    <row r="17" spans="2:25" ht="18.75" thickBot="1" x14ac:dyDescent="0.3">
      <c r="B17" s="408"/>
      <c r="C17" s="408"/>
      <c r="D17" s="408"/>
      <c r="E17" s="408"/>
      <c r="H17" s="437" t="s">
        <v>334</v>
      </c>
      <c r="L17" s="408"/>
      <c r="M17" s="408"/>
      <c r="N17" s="408"/>
      <c r="O17" s="438" t="s">
        <v>189</v>
      </c>
      <c r="P17" s="692"/>
      <c r="Q17" s="693"/>
      <c r="R17" s="693"/>
      <c r="S17" s="693"/>
      <c r="T17" s="693"/>
      <c r="U17" s="694"/>
      <c r="W17" s="408"/>
    </row>
    <row r="18" spans="2:25" ht="4.5" customHeight="1" thickBot="1" x14ac:dyDescent="0.25">
      <c r="B18" s="408"/>
      <c r="C18" s="408"/>
      <c r="D18" s="408"/>
      <c r="E18" s="408"/>
      <c r="F18" s="408"/>
      <c r="G18" s="408"/>
      <c r="H18" s="408"/>
      <c r="I18" s="408"/>
      <c r="J18" s="408"/>
      <c r="K18" s="408"/>
      <c r="L18" s="408"/>
      <c r="M18" s="408"/>
      <c r="N18" s="408"/>
      <c r="O18" s="408"/>
      <c r="P18" s="408"/>
      <c r="Q18" s="408"/>
      <c r="R18" s="408"/>
      <c r="S18" s="408"/>
      <c r="T18" s="408"/>
      <c r="U18" s="408"/>
      <c r="W18" s="408"/>
    </row>
    <row r="19" spans="2:25" ht="18.75" thickBot="1" x14ac:dyDescent="0.3">
      <c r="B19" s="408"/>
      <c r="C19" s="408"/>
      <c r="D19" s="408"/>
      <c r="E19" s="408"/>
      <c r="H19" s="437" t="s">
        <v>335</v>
      </c>
      <c r="L19" s="408"/>
      <c r="M19" s="408"/>
      <c r="N19" s="408"/>
      <c r="O19" s="408"/>
      <c r="P19" s="687" t="str">
        <f>IFERROR(1-P15/P17,"")</f>
        <v/>
      </c>
      <c r="Q19" s="688"/>
      <c r="R19" s="688"/>
      <c r="S19" s="688"/>
      <c r="T19" s="688"/>
      <c r="U19" s="689"/>
      <c r="W19" s="408"/>
    </row>
    <row r="20" spans="2:25" ht="11.25" customHeight="1" x14ac:dyDescent="0.2">
      <c r="B20" s="408"/>
      <c r="C20" s="408"/>
      <c r="D20" s="408"/>
      <c r="E20" s="408"/>
      <c r="F20" s="408"/>
      <c r="G20" s="408"/>
      <c r="H20" s="408"/>
      <c r="I20" s="408"/>
      <c r="J20" s="408"/>
      <c r="K20" s="408"/>
      <c r="L20" s="408"/>
      <c r="M20" s="408"/>
      <c r="N20" s="408"/>
      <c r="O20" s="408"/>
      <c r="P20" s="408"/>
      <c r="Q20" s="408"/>
      <c r="R20" s="408"/>
      <c r="S20" s="408"/>
      <c r="T20" s="408"/>
      <c r="U20" s="408"/>
      <c r="V20" s="408"/>
      <c r="W20" s="408"/>
    </row>
    <row r="21" spans="2:25" ht="15.75" customHeight="1" x14ac:dyDescent="0.25">
      <c r="B21" s="38"/>
      <c r="C21" s="439" t="s">
        <v>107</v>
      </c>
      <c r="D21" s="630" t="s">
        <v>336</v>
      </c>
      <c r="E21" s="630"/>
      <c r="F21" s="630"/>
      <c r="G21" s="630"/>
      <c r="H21" s="630"/>
      <c r="I21" s="630"/>
      <c r="J21" s="630"/>
      <c r="K21" s="630"/>
      <c r="L21" s="630"/>
      <c r="M21" s="630"/>
      <c r="N21" s="630"/>
      <c r="O21" s="630"/>
      <c r="P21" s="630"/>
      <c r="Q21" s="630"/>
      <c r="R21" s="630"/>
      <c r="S21" s="630"/>
      <c r="T21" s="630"/>
      <c r="U21" s="630"/>
      <c r="V21" s="630"/>
      <c r="W21" s="630"/>
      <c r="Y21" s="440"/>
    </row>
    <row r="22" spans="2:25" x14ac:dyDescent="0.2">
      <c r="B22" s="408"/>
      <c r="C22" s="408"/>
      <c r="D22" s="630"/>
      <c r="E22" s="630"/>
      <c r="F22" s="630"/>
      <c r="G22" s="630"/>
      <c r="H22" s="630"/>
      <c r="I22" s="630"/>
      <c r="J22" s="630"/>
      <c r="K22" s="630"/>
      <c r="L22" s="630"/>
      <c r="M22" s="630"/>
      <c r="N22" s="630"/>
      <c r="O22" s="630"/>
      <c r="P22" s="630"/>
      <c r="Q22" s="630"/>
      <c r="R22" s="630"/>
      <c r="S22" s="630"/>
      <c r="T22" s="630"/>
      <c r="U22" s="630"/>
      <c r="V22" s="630"/>
      <c r="W22" s="630"/>
    </row>
    <row r="23" spans="2:25" s="465" customFormat="1" ht="13.5" customHeight="1" x14ac:dyDescent="0.2">
      <c r="B23" s="476"/>
      <c r="C23" s="476"/>
      <c r="D23" s="477" t="s">
        <v>187</v>
      </c>
      <c r="H23" s="477"/>
      <c r="I23" s="477"/>
      <c r="J23" s="477"/>
      <c r="K23" s="477"/>
      <c r="L23" s="477"/>
      <c r="M23" s="477"/>
      <c r="N23" s="477"/>
      <c r="O23" s="477"/>
      <c r="P23" s="690"/>
      <c r="Q23" s="690"/>
      <c r="R23" s="690"/>
      <c r="S23" s="690"/>
      <c r="T23" s="690"/>
      <c r="U23" s="690"/>
    </row>
    <row r="24" spans="2:25" ht="6" customHeight="1" x14ac:dyDescent="0.2">
      <c r="B24" s="408"/>
      <c r="C24" s="408"/>
      <c r="D24" s="443"/>
      <c r="F24" s="444"/>
      <c r="G24" s="445"/>
      <c r="H24" s="445"/>
      <c r="I24" s="445"/>
      <c r="J24" s="445"/>
      <c r="K24" s="445"/>
      <c r="L24" s="445"/>
      <c r="M24" s="445"/>
      <c r="N24" s="445"/>
      <c r="O24" s="445"/>
      <c r="P24" s="445"/>
      <c r="Q24" s="445"/>
      <c r="R24" s="445"/>
      <c r="S24" s="445"/>
      <c r="T24" s="408"/>
      <c r="U24" s="408"/>
      <c r="V24" s="408"/>
      <c r="W24" s="408"/>
    </row>
    <row r="25" spans="2:25" ht="18" customHeight="1" x14ac:dyDescent="0.2">
      <c r="B25" s="408"/>
      <c r="C25" s="408"/>
      <c r="D25" s="446" t="s">
        <v>232</v>
      </c>
      <c r="E25" s="446"/>
      <c r="F25" s="446"/>
      <c r="G25" s="446"/>
      <c r="H25" s="446"/>
      <c r="I25" s="446"/>
      <c r="J25" s="446"/>
      <c r="K25" s="446"/>
      <c r="L25" s="446"/>
      <c r="M25" s="446"/>
      <c r="N25" s="446"/>
      <c r="O25" s="446"/>
      <c r="P25" s="446"/>
      <c r="Q25" s="446"/>
      <c r="R25" s="446"/>
      <c r="S25" s="446"/>
      <c r="T25" s="446"/>
      <c r="U25" s="446"/>
      <c r="V25" s="446"/>
      <c r="W25" s="446"/>
      <c r="X25" s="446"/>
    </row>
    <row r="26" spans="2:25" ht="12.75" customHeight="1" x14ac:dyDescent="0.2">
      <c r="B26" s="408"/>
      <c r="C26" s="408"/>
      <c r="D26" s="408"/>
      <c r="E26" s="446" t="s">
        <v>233</v>
      </c>
      <c r="G26" s="448"/>
      <c r="H26" s="448"/>
      <c r="I26" s="448"/>
      <c r="J26" s="448"/>
      <c r="K26" s="448"/>
      <c r="L26" s="448"/>
      <c r="M26" s="448"/>
      <c r="N26" s="448"/>
      <c r="O26" s="448"/>
      <c r="P26" s="448"/>
      <c r="Q26" s="448"/>
      <c r="R26" s="448"/>
      <c r="S26" s="448"/>
      <c r="T26" s="408"/>
      <c r="U26" s="408"/>
      <c r="V26" s="408"/>
      <c r="W26" s="408"/>
    </row>
    <row r="27" spans="2:25" x14ac:dyDescent="0.2">
      <c r="B27" s="408"/>
      <c r="C27" s="408"/>
      <c r="D27" s="448"/>
      <c r="E27" s="446" t="s">
        <v>252</v>
      </c>
      <c r="F27" s="448"/>
      <c r="G27" s="448"/>
      <c r="H27" s="448"/>
      <c r="I27" s="448"/>
      <c r="J27" s="448"/>
      <c r="K27" s="448"/>
      <c r="L27" s="448"/>
      <c r="M27" s="448"/>
      <c r="N27" s="448"/>
      <c r="O27" s="448"/>
      <c r="P27" s="448"/>
      <c r="Q27" s="448"/>
      <c r="R27" s="448"/>
      <c r="S27" s="448"/>
      <c r="T27" s="408"/>
      <c r="U27" s="408"/>
      <c r="V27" s="408"/>
      <c r="W27" s="408"/>
    </row>
    <row r="28" spans="2:25" x14ac:dyDescent="0.2">
      <c r="B28" s="408"/>
      <c r="C28" s="408"/>
      <c r="D28" s="448"/>
      <c r="E28" s="446" t="s">
        <v>186</v>
      </c>
      <c r="F28" s="448"/>
      <c r="G28" s="448"/>
      <c r="H28" s="448"/>
      <c r="I28" s="448"/>
      <c r="J28" s="448"/>
      <c r="K28" s="448"/>
      <c r="L28" s="448"/>
      <c r="M28" s="448"/>
      <c r="N28" s="448"/>
      <c r="O28" s="448"/>
      <c r="P28" s="448"/>
      <c r="Q28" s="448"/>
      <c r="R28" s="448"/>
      <c r="S28" s="448"/>
      <c r="T28" s="408"/>
      <c r="U28" s="408"/>
      <c r="V28" s="408"/>
      <c r="W28" s="408"/>
    </row>
    <row r="29" spans="2:25" x14ac:dyDescent="0.2">
      <c r="B29" s="408"/>
      <c r="C29" s="408"/>
      <c r="D29" s="448"/>
      <c r="E29" s="446" t="s">
        <v>185</v>
      </c>
      <c r="F29" s="448"/>
      <c r="G29" s="448"/>
      <c r="H29" s="448"/>
      <c r="I29" s="448"/>
      <c r="J29" s="448"/>
      <c r="K29" s="448"/>
      <c r="L29" s="448"/>
      <c r="M29" s="448"/>
      <c r="N29" s="448"/>
      <c r="O29" s="448"/>
      <c r="P29" s="448"/>
      <c r="Q29" s="448"/>
      <c r="R29" s="448"/>
      <c r="S29" s="448"/>
      <c r="T29" s="408"/>
      <c r="U29" s="408"/>
      <c r="V29" s="408"/>
      <c r="W29" s="408"/>
    </row>
    <row r="30" spans="2:25" ht="4.5" customHeight="1" x14ac:dyDescent="0.2">
      <c r="B30" s="408"/>
      <c r="C30" s="408"/>
      <c r="D30" s="408"/>
      <c r="F30" s="408"/>
      <c r="G30" s="408"/>
      <c r="H30" s="408"/>
      <c r="I30" s="408"/>
      <c r="J30" s="408"/>
      <c r="K30" s="408"/>
      <c r="L30" s="408"/>
      <c r="M30" s="408"/>
      <c r="N30" s="408"/>
      <c r="O30" s="408"/>
      <c r="P30" s="408"/>
      <c r="Q30" s="408"/>
      <c r="R30" s="408"/>
      <c r="S30" s="408"/>
      <c r="T30" s="408"/>
      <c r="U30" s="408"/>
      <c r="V30" s="408"/>
      <c r="W30" s="408"/>
    </row>
    <row r="31" spans="2:25" ht="13.5" customHeight="1" x14ac:dyDescent="0.2">
      <c r="B31" s="38"/>
      <c r="C31" s="439" t="s">
        <v>109</v>
      </c>
      <c r="D31" s="635" t="s">
        <v>337</v>
      </c>
      <c r="E31" s="635"/>
      <c r="F31" s="635"/>
      <c r="G31" s="635"/>
      <c r="H31" s="635"/>
      <c r="I31" s="635"/>
      <c r="J31" s="635"/>
      <c r="K31" s="635"/>
      <c r="L31" s="635"/>
      <c r="M31" s="635"/>
      <c r="N31" s="635"/>
      <c r="O31" s="635"/>
      <c r="P31" s="635"/>
      <c r="Q31" s="635"/>
      <c r="R31" s="635"/>
      <c r="S31" s="635"/>
      <c r="T31" s="635"/>
      <c r="U31" s="635"/>
      <c r="V31" s="635"/>
      <c r="W31" s="635"/>
    </row>
    <row r="32" spans="2:25" ht="4.5" customHeight="1" x14ac:dyDescent="0.2">
      <c r="B32" s="408"/>
      <c r="C32" s="408"/>
      <c r="E32" s="408"/>
      <c r="F32" s="408"/>
      <c r="G32" s="408"/>
      <c r="H32" s="408"/>
      <c r="I32" s="408"/>
      <c r="J32" s="408"/>
      <c r="K32" s="408"/>
      <c r="L32" s="408"/>
      <c r="M32" s="408"/>
      <c r="N32" s="408"/>
      <c r="W32" s="408"/>
    </row>
    <row r="33" spans="1:24" ht="13.5" customHeight="1" x14ac:dyDescent="0.2">
      <c r="B33" s="38"/>
      <c r="C33" s="439" t="s">
        <v>111</v>
      </c>
      <c r="D33" s="446" t="s">
        <v>338</v>
      </c>
      <c r="F33" s="446"/>
      <c r="G33" s="446"/>
      <c r="H33" s="446"/>
      <c r="I33" s="446"/>
      <c r="J33" s="446"/>
      <c r="K33" s="446"/>
      <c r="L33" s="39"/>
      <c r="M33" s="446"/>
      <c r="N33" s="446"/>
      <c r="O33" s="446"/>
    </row>
    <row r="34" spans="1:24" ht="4.5" customHeight="1" x14ac:dyDescent="0.2">
      <c r="B34" s="408"/>
      <c r="C34" s="408"/>
      <c r="D34" s="448"/>
      <c r="E34" s="448"/>
      <c r="F34" s="448"/>
      <c r="G34" s="448"/>
      <c r="H34" s="448"/>
      <c r="I34" s="448"/>
      <c r="J34" s="448"/>
      <c r="K34" s="448"/>
      <c r="L34" s="448"/>
      <c r="M34" s="448"/>
      <c r="N34" s="448"/>
      <c r="O34" s="448"/>
      <c r="P34" s="448"/>
    </row>
    <row r="35" spans="1:24" ht="13.5" customHeight="1" x14ac:dyDescent="0.2">
      <c r="B35" s="38"/>
      <c r="C35" s="439" t="s">
        <v>123</v>
      </c>
      <c r="D35" s="446" t="s">
        <v>339</v>
      </c>
      <c r="F35" s="446"/>
      <c r="G35" s="446"/>
      <c r="H35" s="446"/>
      <c r="I35" s="446"/>
      <c r="J35" s="446"/>
      <c r="K35" s="446"/>
      <c r="L35" s="446"/>
      <c r="M35" s="446"/>
      <c r="N35" s="446"/>
      <c r="O35" s="446"/>
      <c r="P35" s="446"/>
      <c r="Q35" s="446"/>
      <c r="R35" s="446"/>
      <c r="S35" s="446"/>
      <c r="T35" s="446"/>
      <c r="U35" s="446"/>
      <c r="V35" s="446"/>
      <c r="W35" s="408"/>
    </row>
    <row r="36" spans="1:24" ht="4.5" customHeight="1" x14ac:dyDescent="0.2">
      <c r="B36" s="408"/>
      <c r="C36" s="408"/>
      <c r="D36" s="408"/>
      <c r="F36" s="408"/>
      <c r="G36" s="408"/>
      <c r="H36" s="408"/>
      <c r="I36" s="408"/>
      <c r="J36" s="408"/>
      <c r="K36" s="408"/>
      <c r="L36" s="408"/>
      <c r="M36" s="408"/>
      <c r="N36" s="408"/>
      <c r="O36" s="408"/>
      <c r="P36" s="408"/>
      <c r="Q36" s="408"/>
      <c r="R36" s="408"/>
      <c r="S36" s="408"/>
      <c r="T36" s="408"/>
      <c r="U36" s="408"/>
      <c r="V36" s="408"/>
      <c r="W36" s="408"/>
    </row>
    <row r="37" spans="1:24" ht="13.5" customHeight="1" x14ac:dyDescent="0.2">
      <c r="B37" s="38"/>
      <c r="C37" s="439" t="s">
        <v>125</v>
      </c>
      <c r="D37" s="446" t="s">
        <v>340</v>
      </c>
      <c r="E37" s="448"/>
      <c r="F37" s="448"/>
      <c r="G37" s="448"/>
      <c r="H37" s="448"/>
      <c r="I37" s="448"/>
      <c r="J37" s="448"/>
      <c r="K37" s="448"/>
      <c r="L37" s="448"/>
      <c r="M37" s="448"/>
      <c r="N37" s="448"/>
      <c r="O37" s="448"/>
      <c r="P37" s="448"/>
      <c r="Q37" s="448"/>
      <c r="R37" s="448"/>
      <c r="S37" s="448"/>
      <c r="T37" s="448"/>
      <c r="U37" s="448"/>
      <c r="V37" s="448"/>
      <c r="W37" s="448"/>
      <c r="X37" s="448"/>
    </row>
    <row r="38" spans="1:24" ht="4.5" customHeight="1" x14ac:dyDescent="0.2">
      <c r="B38" s="408"/>
      <c r="C38" s="408"/>
      <c r="E38" s="408"/>
      <c r="F38" s="408"/>
      <c r="G38" s="408"/>
      <c r="H38" s="408"/>
      <c r="I38" s="408"/>
      <c r="J38" s="408"/>
      <c r="K38" s="408"/>
      <c r="L38" s="408"/>
      <c r="M38" s="408"/>
      <c r="N38" s="408"/>
      <c r="O38" s="408"/>
      <c r="P38" s="408"/>
      <c r="Q38" s="408"/>
      <c r="R38" s="408"/>
      <c r="S38" s="408"/>
      <c r="T38" s="408"/>
      <c r="U38" s="408"/>
      <c r="V38" s="408"/>
      <c r="W38" s="408"/>
    </row>
    <row r="39" spans="1:24" ht="12.75" customHeight="1" x14ac:dyDescent="0.2">
      <c r="B39" s="38"/>
      <c r="C39" s="439" t="s">
        <v>133</v>
      </c>
      <c r="D39" s="630" t="s">
        <v>184</v>
      </c>
      <c r="E39" s="630"/>
      <c r="F39" s="630"/>
      <c r="G39" s="630"/>
      <c r="H39" s="630"/>
      <c r="I39" s="630"/>
      <c r="J39" s="630"/>
      <c r="K39" s="630"/>
      <c r="L39" s="630"/>
      <c r="M39" s="630"/>
      <c r="N39" s="630"/>
      <c r="O39" s="630"/>
      <c r="P39" s="630"/>
      <c r="Q39" s="630"/>
      <c r="R39" s="630"/>
      <c r="S39" s="630"/>
      <c r="T39" s="630"/>
      <c r="U39" s="630"/>
      <c r="V39" s="630"/>
      <c r="W39" s="630"/>
    </row>
    <row r="40" spans="1:24" x14ac:dyDescent="0.2">
      <c r="B40" s="408"/>
      <c r="C40" s="408"/>
      <c r="D40" s="630"/>
      <c r="E40" s="630"/>
      <c r="F40" s="630"/>
      <c r="G40" s="630"/>
      <c r="H40" s="630"/>
      <c r="I40" s="630"/>
      <c r="J40" s="630"/>
      <c r="K40" s="630"/>
      <c r="L40" s="630"/>
      <c r="M40" s="630"/>
      <c r="N40" s="630"/>
      <c r="O40" s="630"/>
      <c r="P40" s="630"/>
      <c r="Q40" s="630"/>
      <c r="R40" s="630"/>
      <c r="S40" s="630"/>
      <c r="T40" s="630"/>
      <c r="U40" s="630"/>
      <c r="V40" s="630"/>
      <c r="W40" s="630"/>
    </row>
    <row r="41" spans="1:24" ht="4.5" customHeight="1" x14ac:dyDescent="0.2">
      <c r="B41" s="408"/>
      <c r="C41" s="408"/>
      <c r="E41" s="408"/>
      <c r="F41" s="408"/>
      <c r="G41" s="408"/>
      <c r="H41" s="408"/>
      <c r="I41" s="408"/>
      <c r="J41" s="408"/>
      <c r="K41" s="408"/>
      <c r="L41" s="408"/>
      <c r="M41" s="408"/>
      <c r="N41" s="408"/>
      <c r="O41" s="408"/>
      <c r="P41" s="408"/>
      <c r="Q41" s="408"/>
      <c r="R41" s="408"/>
      <c r="S41" s="408"/>
      <c r="T41" s="408"/>
      <c r="U41" s="408"/>
      <c r="V41" s="408"/>
      <c r="W41" s="408"/>
    </row>
    <row r="42" spans="1:24" ht="13.5" customHeight="1" x14ac:dyDescent="0.2">
      <c r="B42" s="38"/>
      <c r="C42" s="439" t="s">
        <v>175</v>
      </c>
      <c r="D42" s="446" t="s">
        <v>169</v>
      </c>
      <c r="F42" s="446"/>
      <c r="G42" s="446"/>
      <c r="H42" s="446"/>
      <c r="I42" s="446"/>
      <c r="J42" s="446"/>
      <c r="K42" s="446"/>
      <c r="L42" s="446"/>
      <c r="M42" s="446"/>
      <c r="N42" s="446"/>
      <c r="O42" s="457" t="s">
        <v>223</v>
      </c>
      <c r="P42" s="446" t="s">
        <v>168</v>
      </c>
      <c r="R42" s="446"/>
      <c r="S42" s="446"/>
      <c r="T42" s="446"/>
      <c r="U42" s="446"/>
      <c r="V42" s="446"/>
      <c r="W42" s="408"/>
    </row>
    <row r="43" spans="1:24" ht="12.75" customHeight="1" x14ac:dyDescent="0.2">
      <c r="B43" s="451"/>
      <c r="C43" s="452"/>
      <c r="E43" s="450"/>
      <c r="G43" s="450"/>
      <c r="H43" s="450"/>
      <c r="I43" s="450"/>
      <c r="J43" s="450"/>
      <c r="K43" s="450"/>
      <c r="L43" s="450"/>
      <c r="M43" s="450"/>
      <c r="N43" s="450"/>
      <c r="O43" s="457" t="s">
        <v>224</v>
      </c>
      <c r="P43" s="453" t="s">
        <v>341</v>
      </c>
      <c r="R43" s="450"/>
      <c r="S43" s="450"/>
      <c r="T43" s="450"/>
      <c r="U43" s="450"/>
      <c r="V43" s="450"/>
      <c r="W43" s="408"/>
    </row>
    <row r="44" spans="1:24" ht="12.75" customHeight="1" x14ac:dyDescent="0.2">
      <c r="B44" s="451"/>
      <c r="C44" s="452"/>
      <c r="E44" s="450"/>
      <c r="G44" s="450"/>
      <c r="H44" s="450"/>
      <c r="I44" s="450"/>
      <c r="J44" s="450"/>
      <c r="K44" s="450"/>
      <c r="L44" s="450"/>
      <c r="M44" s="450"/>
      <c r="N44" s="450"/>
      <c r="O44" s="457" t="s">
        <v>225</v>
      </c>
      <c r="P44" s="453" t="s">
        <v>342</v>
      </c>
      <c r="R44" s="450"/>
      <c r="S44" s="450"/>
      <c r="T44" s="450"/>
      <c r="U44" s="450"/>
      <c r="V44" s="450"/>
      <c r="W44" s="408"/>
    </row>
    <row r="45" spans="1:24" ht="9" customHeight="1" x14ac:dyDescent="0.2">
      <c r="B45" s="451"/>
      <c r="C45" s="452"/>
      <c r="E45" s="450"/>
      <c r="F45" s="453"/>
      <c r="G45" s="450"/>
      <c r="H45" s="450"/>
      <c r="I45" s="450"/>
      <c r="J45" s="450"/>
      <c r="K45" s="450"/>
      <c r="L45" s="450"/>
      <c r="M45" s="450"/>
      <c r="N45" s="450"/>
      <c r="O45" s="450"/>
      <c r="P45" s="450"/>
      <c r="Q45" s="450"/>
      <c r="R45" s="450"/>
      <c r="S45" s="450"/>
      <c r="T45" s="450"/>
      <c r="U45" s="450"/>
      <c r="V45" s="450"/>
      <c r="W45" s="408"/>
    </row>
    <row r="46" spans="1:24" ht="15" customHeight="1" x14ac:dyDescent="0.2">
      <c r="A46" s="637" t="s">
        <v>354</v>
      </c>
      <c r="B46" s="637"/>
      <c r="C46" s="637"/>
      <c r="D46" s="637"/>
      <c r="E46" s="637"/>
      <c r="F46" s="637"/>
      <c r="G46" s="637"/>
      <c r="H46" s="637"/>
      <c r="I46" s="637"/>
      <c r="J46" s="637"/>
      <c r="K46" s="637"/>
      <c r="L46" s="637"/>
      <c r="M46" s="637"/>
      <c r="N46" s="637"/>
      <c r="O46" s="637"/>
      <c r="P46" s="637"/>
      <c r="Q46" s="637"/>
      <c r="R46" s="637"/>
      <c r="S46" s="637"/>
      <c r="T46" s="637"/>
      <c r="U46" s="637"/>
      <c r="V46" s="637"/>
      <c r="W46" s="637"/>
    </row>
    <row r="47" spans="1:24" ht="255" customHeight="1" x14ac:dyDescent="0.2">
      <c r="A47" s="683"/>
      <c r="B47" s="684"/>
      <c r="C47" s="684"/>
      <c r="D47" s="684"/>
      <c r="E47" s="684"/>
      <c r="F47" s="684"/>
      <c r="G47" s="684"/>
      <c r="H47" s="684"/>
      <c r="I47" s="684"/>
      <c r="J47" s="684"/>
      <c r="K47" s="684"/>
      <c r="L47" s="684"/>
      <c r="M47" s="684"/>
      <c r="N47" s="684"/>
      <c r="O47" s="684"/>
      <c r="P47" s="684"/>
      <c r="Q47" s="684"/>
      <c r="R47" s="684"/>
      <c r="S47" s="684"/>
      <c r="T47" s="684"/>
      <c r="U47" s="684"/>
      <c r="V47" s="684"/>
      <c r="W47" s="685"/>
    </row>
    <row r="48" spans="1:24" ht="15" customHeight="1" x14ac:dyDescent="0.2">
      <c r="A48" s="637" t="s">
        <v>355</v>
      </c>
      <c r="B48" s="637"/>
      <c r="C48" s="637"/>
      <c r="D48" s="637"/>
      <c r="E48" s="637"/>
      <c r="F48" s="637"/>
      <c r="G48" s="637"/>
      <c r="H48" s="637"/>
      <c r="I48" s="637"/>
      <c r="J48" s="637"/>
      <c r="K48" s="637"/>
      <c r="L48" s="637"/>
      <c r="M48" s="637"/>
      <c r="N48" s="637"/>
      <c r="O48" s="637"/>
      <c r="P48" s="637"/>
      <c r="Q48" s="637"/>
      <c r="R48" s="637"/>
      <c r="S48" s="637"/>
      <c r="T48" s="637"/>
      <c r="U48" s="637"/>
      <c r="V48" s="637"/>
      <c r="W48" s="637"/>
    </row>
    <row r="49" spans="1:23" ht="249.75" customHeight="1" x14ac:dyDescent="0.2">
      <c r="A49" s="683"/>
      <c r="B49" s="684"/>
      <c r="C49" s="684"/>
      <c r="D49" s="684"/>
      <c r="E49" s="684"/>
      <c r="F49" s="684"/>
      <c r="G49" s="684"/>
      <c r="H49" s="684"/>
      <c r="I49" s="684"/>
      <c r="J49" s="684"/>
      <c r="K49" s="684"/>
      <c r="L49" s="684"/>
      <c r="M49" s="684"/>
      <c r="N49" s="684"/>
      <c r="O49" s="684"/>
      <c r="P49" s="684"/>
      <c r="Q49" s="684"/>
      <c r="R49" s="684"/>
      <c r="S49" s="684"/>
      <c r="T49" s="684"/>
      <c r="U49" s="684"/>
      <c r="V49" s="684"/>
      <c r="W49" s="685"/>
    </row>
    <row r="50" spans="1:23" ht="22.5" customHeight="1" x14ac:dyDescent="0.25">
      <c r="A50" s="691" t="s">
        <v>343</v>
      </c>
      <c r="B50" s="691"/>
      <c r="C50" s="691"/>
      <c r="D50" s="691"/>
      <c r="E50" s="691"/>
      <c r="F50" s="691"/>
      <c r="G50" s="691"/>
      <c r="H50" s="691"/>
      <c r="I50" s="691"/>
      <c r="J50" s="691"/>
      <c r="K50" s="691"/>
      <c r="L50" s="691"/>
      <c r="M50" s="691"/>
      <c r="N50" s="691"/>
      <c r="O50" s="691"/>
      <c r="P50" s="691"/>
      <c r="Q50" s="691"/>
      <c r="R50" s="691"/>
      <c r="S50" s="691"/>
      <c r="T50" s="691"/>
      <c r="U50" s="691"/>
      <c r="V50" s="691"/>
      <c r="W50" s="691"/>
    </row>
    <row r="51" spans="1:23" ht="6" customHeight="1" x14ac:dyDescent="0.25">
      <c r="B51" s="408"/>
      <c r="C51" s="458"/>
      <c r="D51" s="458"/>
      <c r="E51" s="458"/>
      <c r="F51" s="458"/>
      <c r="G51" s="458"/>
      <c r="H51" s="458"/>
      <c r="I51" s="458"/>
      <c r="J51" s="458"/>
      <c r="K51" s="458"/>
      <c r="L51" s="458"/>
      <c r="M51" s="458"/>
      <c r="N51" s="458"/>
      <c r="O51" s="458"/>
      <c r="P51" s="458"/>
      <c r="Q51" s="458"/>
      <c r="R51" s="458"/>
      <c r="S51" s="458"/>
      <c r="T51" s="458"/>
      <c r="U51" s="458"/>
      <c r="V51" s="458"/>
      <c r="W51" s="458"/>
    </row>
    <row r="52" spans="1:23" ht="50.25" customHeight="1" x14ac:dyDescent="0.3">
      <c r="A52" s="686" t="s">
        <v>344</v>
      </c>
      <c r="B52" s="686"/>
      <c r="C52" s="686"/>
      <c r="D52" s="686"/>
      <c r="E52" s="686"/>
      <c r="F52" s="686"/>
      <c r="G52" s="686"/>
      <c r="H52" s="686"/>
      <c r="I52" s="686"/>
      <c r="J52" s="686"/>
      <c r="K52" s="686"/>
      <c r="L52" s="686"/>
      <c r="M52" s="686"/>
      <c r="N52" s="686"/>
      <c r="O52" s="686"/>
      <c r="P52" s="686"/>
      <c r="Q52" s="686"/>
      <c r="R52" s="686"/>
      <c r="S52" s="686"/>
      <c r="T52" s="686"/>
      <c r="U52" s="686"/>
      <c r="V52" s="686"/>
      <c r="W52" s="686"/>
    </row>
    <row r="53" spans="1:23" ht="5.25" customHeight="1" x14ac:dyDescent="0.3">
      <c r="A53" s="686"/>
      <c r="B53" s="686"/>
      <c r="C53" s="686"/>
      <c r="D53" s="686"/>
      <c r="E53" s="686"/>
      <c r="F53" s="686"/>
      <c r="G53" s="686"/>
      <c r="H53" s="686"/>
      <c r="I53" s="686"/>
      <c r="J53" s="686"/>
      <c r="K53" s="686"/>
      <c r="L53" s="686"/>
      <c r="M53" s="686"/>
      <c r="N53" s="686"/>
      <c r="O53" s="686"/>
      <c r="P53" s="686"/>
      <c r="Q53" s="686"/>
      <c r="R53" s="686"/>
      <c r="S53" s="686"/>
      <c r="T53" s="686"/>
      <c r="U53" s="686"/>
      <c r="V53" s="686"/>
      <c r="W53" s="686"/>
    </row>
    <row r="54" spans="1:23" ht="34.5" customHeight="1" x14ac:dyDescent="0.3">
      <c r="A54" s="686" t="s">
        <v>345</v>
      </c>
      <c r="B54" s="686"/>
      <c r="C54" s="686"/>
      <c r="D54" s="686"/>
      <c r="E54" s="686"/>
      <c r="F54" s="686"/>
      <c r="G54" s="686"/>
      <c r="H54" s="686"/>
      <c r="I54" s="686"/>
      <c r="J54" s="686"/>
      <c r="K54" s="686"/>
      <c r="L54" s="686"/>
      <c r="M54" s="686"/>
      <c r="N54" s="686"/>
      <c r="O54" s="686"/>
      <c r="P54" s="686"/>
      <c r="Q54" s="686"/>
      <c r="R54" s="686"/>
      <c r="S54" s="686"/>
      <c r="T54" s="686"/>
      <c r="U54" s="686"/>
      <c r="V54" s="686"/>
      <c r="W54" s="686"/>
    </row>
    <row r="55" spans="1:23" ht="3.75" customHeight="1" x14ac:dyDescent="0.3">
      <c r="A55" s="459"/>
      <c r="B55" s="459"/>
      <c r="C55" s="459"/>
      <c r="D55" s="459"/>
      <c r="E55" s="459"/>
      <c r="F55" s="459"/>
      <c r="G55" s="459"/>
      <c r="H55" s="459"/>
      <c r="I55" s="459"/>
      <c r="J55" s="459"/>
      <c r="K55" s="459"/>
      <c r="L55" s="459"/>
      <c r="M55" s="459"/>
      <c r="N55" s="459"/>
      <c r="O55" s="459"/>
      <c r="P55" s="459"/>
      <c r="Q55" s="459"/>
      <c r="R55" s="459"/>
      <c r="S55" s="459"/>
      <c r="T55" s="459"/>
      <c r="U55" s="459"/>
      <c r="V55" s="460"/>
      <c r="W55" s="460"/>
    </row>
    <row r="56" spans="1:23" ht="35.25" customHeight="1" x14ac:dyDescent="0.2">
      <c r="A56" s="641" t="s">
        <v>346</v>
      </c>
      <c r="B56" s="641"/>
      <c r="C56" s="641"/>
      <c r="D56" s="641"/>
      <c r="E56" s="641"/>
      <c r="F56" s="641"/>
      <c r="G56" s="641"/>
      <c r="H56" s="641"/>
      <c r="I56" s="641"/>
      <c r="J56" s="641"/>
      <c r="K56" s="641"/>
      <c r="L56" s="641"/>
      <c r="M56" s="641"/>
      <c r="N56" s="641"/>
      <c r="O56" s="641"/>
      <c r="P56" s="641"/>
      <c r="Q56" s="641"/>
      <c r="R56" s="641"/>
      <c r="S56" s="641"/>
      <c r="T56" s="641"/>
      <c r="U56" s="641"/>
      <c r="V56" s="641"/>
      <c r="W56" s="641"/>
    </row>
    <row r="57" spans="1:23" ht="3.75" customHeight="1" x14ac:dyDescent="0.3">
      <c r="A57" s="461"/>
      <c r="B57" s="461"/>
      <c r="C57" s="461"/>
      <c r="D57" s="461"/>
      <c r="E57" s="461"/>
      <c r="F57" s="461"/>
      <c r="G57" s="461"/>
      <c r="H57" s="461"/>
      <c r="I57" s="461"/>
      <c r="J57" s="461"/>
      <c r="K57" s="461"/>
      <c r="L57" s="461"/>
      <c r="M57" s="461"/>
      <c r="N57" s="461"/>
      <c r="O57" s="461"/>
      <c r="P57" s="461"/>
      <c r="Q57" s="461"/>
      <c r="R57" s="461"/>
      <c r="S57" s="461"/>
      <c r="T57" s="461"/>
      <c r="U57" s="461"/>
      <c r="V57" s="462"/>
      <c r="W57" s="462"/>
    </row>
    <row r="58" spans="1:23" ht="31.5" customHeight="1" x14ac:dyDescent="0.2">
      <c r="A58" s="641" t="s">
        <v>347</v>
      </c>
      <c r="B58" s="641"/>
      <c r="C58" s="641"/>
      <c r="D58" s="641"/>
      <c r="E58" s="641"/>
      <c r="F58" s="641"/>
      <c r="G58" s="641"/>
      <c r="H58" s="641"/>
      <c r="I58" s="641"/>
      <c r="J58" s="641"/>
      <c r="K58" s="641"/>
      <c r="L58" s="641"/>
      <c r="M58" s="641"/>
      <c r="N58" s="641"/>
      <c r="O58" s="641"/>
      <c r="P58" s="641"/>
      <c r="Q58" s="641"/>
      <c r="R58" s="641"/>
      <c r="S58" s="641"/>
      <c r="T58" s="641"/>
      <c r="U58" s="641"/>
      <c r="V58" s="641"/>
      <c r="W58" s="641"/>
    </row>
    <row r="59" spans="1:23" ht="3.75" customHeight="1" x14ac:dyDescent="0.3">
      <c r="A59" s="461"/>
      <c r="B59" s="461"/>
      <c r="C59" s="461"/>
      <c r="D59" s="461"/>
      <c r="E59" s="461"/>
      <c r="F59" s="461"/>
      <c r="G59" s="461"/>
      <c r="H59" s="461"/>
      <c r="I59" s="461"/>
      <c r="J59" s="461"/>
      <c r="K59" s="461"/>
      <c r="L59" s="461"/>
      <c r="M59" s="461"/>
      <c r="N59" s="461"/>
      <c r="O59" s="461"/>
      <c r="P59" s="461"/>
      <c r="Q59" s="461"/>
      <c r="R59" s="461"/>
      <c r="S59" s="461"/>
      <c r="T59" s="461"/>
      <c r="U59" s="461"/>
      <c r="V59" s="462"/>
      <c r="W59" s="462"/>
    </row>
    <row r="60" spans="1:23" ht="35.25" customHeight="1" x14ac:dyDescent="0.2">
      <c r="A60" s="641" t="s">
        <v>348</v>
      </c>
      <c r="B60" s="641"/>
      <c r="C60" s="641"/>
      <c r="D60" s="641"/>
      <c r="E60" s="641"/>
      <c r="F60" s="641"/>
      <c r="G60" s="641"/>
      <c r="H60" s="641"/>
      <c r="I60" s="641"/>
      <c r="J60" s="641"/>
      <c r="K60" s="641"/>
      <c r="L60" s="641"/>
      <c r="M60" s="641"/>
      <c r="N60" s="641"/>
      <c r="O60" s="641"/>
      <c r="P60" s="641"/>
      <c r="Q60" s="641"/>
      <c r="R60" s="641"/>
      <c r="S60" s="641"/>
      <c r="T60" s="641"/>
      <c r="U60" s="641"/>
      <c r="V60" s="641"/>
      <c r="W60" s="641"/>
    </row>
    <row r="61" spans="1:23" ht="3.75" customHeight="1" x14ac:dyDescent="0.3">
      <c r="A61" s="461"/>
      <c r="B61" s="461"/>
      <c r="C61" s="461"/>
      <c r="D61" s="461"/>
      <c r="E61" s="461"/>
      <c r="F61" s="461"/>
      <c r="G61" s="461"/>
      <c r="H61" s="461"/>
      <c r="I61" s="461"/>
      <c r="J61" s="461"/>
      <c r="K61" s="461"/>
      <c r="L61" s="461"/>
      <c r="M61" s="461"/>
      <c r="N61" s="461"/>
      <c r="O61" s="461"/>
      <c r="P61" s="461"/>
      <c r="Q61" s="461"/>
      <c r="R61" s="461"/>
      <c r="S61" s="461"/>
      <c r="T61" s="461"/>
      <c r="U61" s="461"/>
      <c r="V61" s="462"/>
      <c r="W61" s="462"/>
    </row>
    <row r="62" spans="1:23" ht="4.5" customHeight="1" x14ac:dyDescent="0.3">
      <c r="A62" s="463"/>
      <c r="B62" s="461"/>
      <c r="C62" s="461"/>
      <c r="D62" s="461"/>
      <c r="E62" s="461"/>
      <c r="F62" s="461"/>
      <c r="G62" s="461"/>
      <c r="H62" s="461"/>
      <c r="I62" s="461"/>
      <c r="J62" s="461"/>
      <c r="K62" s="461"/>
      <c r="L62" s="461"/>
      <c r="M62" s="461"/>
      <c r="N62" s="461"/>
      <c r="O62" s="461"/>
      <c r="P62" s="461"/>
      <c r="Q62" s="461"/>
      <c r="R62" s="461"/>
      <c r="S62" s="461"/>
      <c r="T62" s="461"/>
      <c r="U62" s="461"/>
      <c r="V62" s="462"/>
      <c r="W62" s="462"/>
    </row>
    <row r="63" spans="1:23" ht="83.25" customHeight="1" x14ac:dyDescent="0.2">
      <c r="A63" s="641" t="s">
        <v>349</v>
      </c>
      <c r="B63" s="641"/>
      <c r="C63" s="641"/>
      <c r="D63" s="641"/>
      <c r="E63" s="641"/>
      <c r="F63" s="641"/>
      <c r="G63" s="641"/>
      <c r="H63" s="641"/>
      <c r="I63" s="641"/>
      <c r="J63" s="641"/>
      <c r="K63" s="641"/>
      <c r="L63" s="641"/>
      <c r="M63" s="641"/>
      <c r="N63" s="641"/>
      <c r="O63" s="641"/>
      <c r="P63" s="641"/>
      <c r="Q63" s="641"/>
      <c r="R63" s="641"/>
      <c r="S63" s="641"/>
      <c r="T63" s="641"/>
      <c r="U63" s="641"/>
      <c r="V63" s="641"/>
      <c r="W63" s="641"/>
    </row>
    <row r="64" spans="1:23" ht="4.5" customHeight="1" x14ac:dyDescent="0.3">
      <c r="A64" s="463"/>
      <c r="B64" s="461"/>
      <c r="C64" s="461"/>
      <c r="D64" s="461"/>
      <c r="E64" s="461"/>
      <c r="F64" s="461"/>
      <c r="G64" s="461"/>
      <c r="H64" s="461"/>
      <c r="I64" s="461"/>
      <c r="J64" s="461"/>
      <c r="K64" s="461"/>
      <c r="L64" s="461"/>
      <c r="M64" s="461"/>
      <c r="N64" s="461"/>
      <c r="O64" s="461"/>
      <c r="P64" s="461"/>
      <c r="Q64" s="461"/>
      <c r="R64" s="461"/>
      <c r="S64" s="461"/>
      <c r="T64" s="461"/>
      <c r="U64" s="461"/>
      <c r="V64" s="462"/>
      <c r="W64" s="462"/>
    </row>
    <row r="65" spans="1:23" ht="16.5" customHeight="1" x14ac:dyDescent="0.3">
      <c r="A65" s="647" t="s">
        <v>160</v>
      </c>
      <c r="B65" s="647"/>
      <c r="C65" s="647"/>
      <c r="D65" s="647"/>
      <c r="E65" s="647"/>
      <c r="F65" s="647"/>
      <c r="G65" s="647"/>
      <c r="H65" s="647"/>
      <c r="I65" s="647"/>
      <c r="J65" s="647"/>
      <c r="K65" s="647"/>
      <c r="L65" s="647"/>
      <c r="M65" s="647"/>
      <c r="N65" s="647"/>
      <c r="O65" s="647"/>
      <c r="P65" s="647"/>
      <c r="Q65" s="647"/>
      <c r="R65" s="647"/>
      <c r="S65" s="647"/>
      <c r="T65" s="647"/>
      <c r="U65" s="647"/>
      <c r="V65" s="460"/>
      <c r="W65" s="460"/>
    </row>
    <row r="66" spans="1:23" s="465" customFormat="1" ht="14.25" customHeight="1" x14ac:dyDescent="0.2">
      <c r="A66" s="642" t="s">
        <v>350</v>
      </c>
      <c r="B66" s="642"/>
      <c r="C66" s="642"/>
      <c r="D66" s="642"/>
      <c r="E66" s="642"/>
      <c r="F66" s="642"/>
      <c r="G66" s="642"/>
      <c r="H66" s="642"/>
      <c r="I66" s="642"/>
      <c r="J66" s="642"/>
      <c r="K66" s="642"/>
      <c r="L66" s="642"/>
      <c r="M66" s="642"/>
      <c r="N66" s="642"/>
      <c r="O66" s="642"/>
      <c r="P66" s="642"/>
      <c r="Q66" s="642"/>
      <c r="R66" s="642"/>
      <c r="S66" s="642"/>
      <c r="T66" s="642"/>
      <c r="U66" s="642"/>
      <c r="V66" s="464"/>
      <c r="W66" s="464"/>
    </row>
    <row r="67" spans="1:23" s="465" customFormat="1" ht="14.25" customHeight="1" x14ac:dyDescent="0.2">
      <c r="A67" s="642" t="s">
        <v>351</v>
      </c>
      <c r="B67" s="642"/>
      <c r="C67" s="642"/>
      <c r="D67" s="642"/>
      <c r="E67" s="642"/>
      <c r="F67" s="642"/>
      <c r="G67" s="642"/>
      <c r="H67" s="642"/>
      <c r="I67" s="642"/>
      <c r="J67" s="642"/>
      <c r="K67" s="642"/>
      <c r="L67" s="642"/>
      <c r="M67" s="642"/>
      <c r="N67" s="642"/>
      <c r="O67" s="642"/>
      <c r="P67" s="642"/>
      <c r="Q67" s="642"/>
      <c r="R67" s="642"/>
      <c r="S67" s="642"/>
      <c r="T67" s="642"/>
      <c r="U67" s="642"/>
      <c r="V67" s="464"/>
      <c r="W67" s="464"/>
    </row>
    <row r="68" spans="1:23" s="465" customFormat="1" ht="14.25" customHeight="1" x14ac:dyDescent="0.2">
      <c r="A68" s="642" t="s">
        <v>352</v>
      </c>
      <c r="B68" s="642"/>
      <c r="C68" s="642"/>
      <c r="D68" s="642"/>
      <c r="E68" s="642"/>
      <c r="F68" s="642"/>
      <c r="G68" s="642"/>
      <c r="H68" s="642"/>
      <c r="I68" s="642"/>
      <c r="J68" s="642"/>
      <c r="K68" s="642"/>
      <c r="L68" s="642"/>
      <c r="M68" s="642"/>
      <c r="N68" s="642"/>
      <c r="O68" s="642"/>
      <c r="P68" s="642"/>
      <c r="Q68" s="642"/>
      <c r="R68" s="642"/>
      <c r="S68" s="642"/>
      <c r="T68" s="642"/>
      <c r="U68" s="642"/>
      <c r="V68" s="464"/>
      <c r="W68" s="464"/>
    </row>
    <row r="69" spans="1:23" s="465" customFormat="1" ht="14.25" customHeight="1" x14ac:dyDescent="0.2">
      <c r="A69" s="642" t="s">
        <v>157</v>
      </c>
      <c r="B69" s="642"/>
      <c r="C69" s="642"/>
      <c r="D69" s="642"/>
      <c r="E69" s="642"/>
      <c r="F69" s="642"/>
      <c r="G69" s="642"/>
      <c r="H69" s="642"/>
      <c r="I69" s="642"/>
      <c r="J69" s="642"/>
      <c r="K69" s="642"/>
      <c r="L69" s="642"/>
      <c r="M69" s="642"/>
      <c r="N69" s="642"/>
      <c r="O69" s="642"/>
      <c r="P69" s="642"/>
      <c r="Q69" s="642"/>
      <c r="R69" s="642"/>
      <c r="S69" s="642"/>
      <c r="T69" s="642"/>
      <c r="U69" s="642"/>
      <c r="V69" s="464"/>
      <c r="W69" s="464"/>
    </row>
    <row r="70" spans="1:23" ht="30.75" customHeight="1" x14ac:dyDescent="0.2">
      <c r="B70" s="408"/>
      <c r="C70" s="466"/>
      <c r="D70" s="466"/>
      <c r="E70" s="466"/>
      <c r="F70" s="466"/>
      <c r="G70" s="466"/>
      <c r="H70" s="466"/>
      <c r="I70" s="466"/>
      <c r="J70" s="466"/>
      <c r="K70" s="466"/>
      <c r="L70" s="466"/>
      <c r="M70" s="466"/>
      <c r="N70" s="466"/>
      <c r="O70" s="466"/>
      <c r="P70" s="466"/>
      <c r="Q70" s="466"/>
      <c r="R70" s="466"/>
      <c r="S70" s="466"/>
      <c r="T70" s="466"/>
      <c r="U70" s="466"/>
      <c r="V70" s="466"/>
      <c r="W70" s="466"/>
    </row>
    <row r="71" spans="1:23" ht="15.75" x14ac:dyDescent="0.25">
      <c r="A71" s="644"/>
      <c r="B71" s="644"/>
      <c r="C71" s="644"/>
      <c r="D71" s="644"/>
      <c r="E71" s="644"/>
      <c r="F71" s="644"/>
      <c r="G71" s="644"/>
      <c r="H71" s="644"/>
      <c r="I71" s="644"/>
      <c r="J71" s="644"/>
      <c r="K71" s="644"/>
      <c r="L71" s="644"/>
      <c r="M71" s="644"/>
      <c r="N71" s="644"/>
      <c r="O71" s="644"/>
      <c r="P71" s="458"/>
      <c r="Q71" s="643"/>
      <c r="R71" s="643"/>
      <c r="S71" s="643"/>
      <c r="T71" s="643"/>
      <c r="U71" s="643"/>
      <c r="V71" s="643"/>
      <c r="W71" s="643"/>
    </row>
    <row r="72" spans="1:23" x14ac:dyDescent="0.2">
      <c r="A72" s="467" t="s">
        <v>156</v>
      </c>
      <c r="B72" s="408"/>
      <c r="D72" s="468"/>
      <c r="E72" s="468"/>
      <c r="F72" s="468"/>
      <c r="G72" s="468"/>
      <c r="H72" s="468"/>
      <c r="I72" s="468"/>
      <c r="J72" s="468"/>
      <c r="K72" s="468"/>
      <c r="L72" s="468"/>
      <c r="M72" s="468"/>
      <c r="N72" s="468"/>
      <c r="O72" s="468"/>
      <c r="P72" s="469"/>
      <c r="Q72" s="470" t="s">
        <v>155</v>
      </c>
      <c r="R72" s="471"/>
      <c r="S72" s="471"/>
      <c r="T72" s="471"/>
      <c r="U72" s="471"/>
      <c r="V72" s="471"/>
      <c r="W72" s="471"/>
    </row>
    <row r="73" spans="1:23" ht="15" customHeight="1" x14ac:dyDescent="0.2">
      <c r="A73" s="469"/>
      <c r="B73" s="408"/>
      <c r="D73" s="469"/>
      <c r="E73" s="469"/>
      <c r="F73" s="469"/>
      <c r="G73" s="469"/>
      <c r="H73" s="469"/>
      <c r="I73" s="469"/>
      <c r="J73" s="469"/>
      <c r="K73" s="469"/>
      <c r="L73" s="469"/>
      <c r="M73" s="469"/>
      <c r="N73" s="469"/>
      <c r="O73" s="469"/>
      <c r="P73" s="469"/>
      <c r="Q73" s="469"/>
      <c r="R73" s="469"/>
      <c r="S73" s="469"/>
      <c r="T73" s="469"/>
      <c r="U73" s="469"/>
      <c r="V73" s="469"/>
      <c r="W73" s="469"/>
    </row>
    <row r="74" spans="1:23" ht="15" customHeight="1" x14ac:dyDescent="0.2">
      <c r="A74" s="469"/>
      <c r="B74" s="408"/>
      <c r="D74" s="469"/>
      <c r="E74" s="469"/>
      <c r="F74" s="469"/>
      <c r="G74" s="469"/>
      <c r="H74" s="469"/>
      <c r="I74" s="469"/>
      <c r="J74" s="469"/>
      <c r="K74" s="469"/>
      <c r="L74" s="469"/>
      <c r="M74" s="469"/>
      <c r="N74" s="469"/>
      <c r="O74" s="469"/>
      <c r="P74" s="469"/>
      <c r="Q74" s="469"/>
      <c r="R74" s="469"/>
      <c r="S74" s="469"/>
      <c r="T74" s="469"/>
      <c r="U74" s="469"/>
      <c r="V74" s="469"/>
      <c r="W74" s="469"/>
    </row>
    <row r="75" spans="1:23" ht="15.75" x14ac:dyDescent="0.25">
      <c r="A75" s="645"/>
      <c r="B75" s="645"/>
      <c r="C75" s="645"/>
      <c r="D75" s="645"/>
      <c r="E75" s="645"/>
      <c r="F75" s="645"/>
      <c r="G75" s="645"/>
      <c r="H75" s="645"/>
      <c r="I75" s="645"/>
      <c r="J75" s="645"/>
      <c r="K75" s="645"/>
      <c r="L75" s="645"/>
      <c r="M75" s="645"/>
      <c r="N75" s="645"/>
      <c r="O75" s="645"/>
      <c r="P75" s="469"/>
      <c r="Q75" s="646"/>
      <c r="R75" s="646"/>
      <c r="S75" s="646"/>
      <c r="T75" s="646"/>
      <c r="U75" s="646"/>
      <c r="V75" s="646"/>
      <c r="W75" s="646"/>
    </row>
    <row r="76" spans="1:23" x14ac:dyDescent="0.2">
      <c r="A76" s="467" t="s">
        <v>154</v>
      </c>
      <c r="B76" s="408"/>
      <c r="D76" s="468"/>
      <c r="E76" s="468"/>
      <c r="F76" s="468"/>
      <c r="G76" s="468"/>
      <c r="H76" s="468"/>
      <c r="I76" s="468"/>
      <c r="J76" s="468"/>
      <c r="K76" s="468"/>
      <c r="L76" s="468"/>
      <c r="M76" s="468"/>
      <c r="N76" s="468"/>
      <c r="O76" s="468"/>
      <c r="P76" s="469"/>
      <c r="Q76" s="470" t="s">
        <v>153</v>
      </c>
      <c r="R76" s="471"/>
      <c r="S76" s="471"/>
      <c r="T76" s="471"/>
      <c r="U76" s="471"/>
      <c r="V76" s="471"/>
      <c r="W76" s="471"/>
    </row>
    <row r="77" spans="1:23" ht="13.5" x14ac:dyDescent="0.25">
      <c r="B77" s="408"/>
      <c r="C77" s="458"/>
      <c r="D77" s="458"/>
      <c r="E77" s="458"/>
      <c r="F77" s="458"/>
      <c r="G77" s="458"/>
      <c r="H77" s="458"/>
      <c r="I77" s="458"/>
      <c r="J77" s="458"/>
      <c r="K77" s="458"/>
      <c r="L77" s="458"/>
      <c r="M77" s="458"/>
      <c r="N77" s="458"/>
      <c r="O77" s="458"/>
      <c r="P77" s="458"/>
      <c r="Q77" s="458"/>
      <c r="R77" s="458"/>
      <c r="S77" s="458"/>
      <c r="T77" s="458"/>
      <c r="U77" s="458"/>
      <c r="V77" s="458"/>
      <c r="W77" s="458"/>
    </row>
    <row r="78" spans="1:23" x14ac:dyDescent="0.2">
      <c r="B78" s="408"/>
      <c r="C78" s="408"/>
      <c r="D78" s="408"/>
      <c r="E78" s="408"/>
      <c r="F78" s="408"/>
      <c r="G78" s="408"/>
      <c r="H78" s="408"/>
      <c r="I78" s="408"/>
      <c r="J78" s="408"/>
      <c r="K78" s="408"/>
      <c r="L78" s="408"/>
      <c r="M78" s="408"/>
      <c r="N78" s="408"/>
      <c r="O78" s="408"/>
      <c r="P78" s="408"/>
      <c r="Q78" s="408"/>
      <c r="R78" s="408"/>
      <c r="S78" s="408"/>
      <c r="T78" s="408"/>
      <c r="U78" s="408"/>
      <c r="V78" s="408"/>
      <c r="W78" s="408"/>
    </row>
    <row r="79" spans="1:23" x14ac:dyDescent="0.2">
      <c r="B79" s="408"/>
      <c r="C79" s="408"/>
      <c r="D79" s="408"/>
      <c r="E79" s="408"/>
      <c r="F79" s="408"/>
      <c r="G79" s="408"/>
      <c r="H79" s="408"/>
      <c r="I79" s="408"/>
      <c r="J79" s="408"/>
      <c r="K79" s="408"/>
      <c r="L79" s="408"/>
      <c r="M79" s="408"/>
      <c r="N79" s="408"/>
      <c r="O79" s="408"/>
      <c r="P79" s="408"/>
      <c r="Q79" s="408"/>
      <c r="R79" s="408"/>
      <c r="S79" s="408"/>
      <c r="T79" s="408"/>
      <c r="U79" s="408"/>
      <c r="V79" s="408"/>
      <c r="W79" s="408"/>
    </row>
  </sheetData>
  <sheetProtection algorithmName="SHA-512" hashValue="16NuHI6T5Qo6WLf5y8lKsigkG0zlV8+newy/48cWdapFTxCPsLw7/uQuuU9NfFgWIHFx67+17pAB/4PSVeFBgQ==" saltValue="afr8drilzeqnIDhOQdWLTw==" spinCount="100000" sheet="1" objects="1" scenarios="1"/>
  <mergeCells count="38">
    <mergeCell ref="P17:U17"/>
    <mergeCell ref="B1:W1"/>
    <mergeCell ref="B6:W6"/>
    <mergeCell ref="H3:O3"/>
    <mergeCell ref="Q3:U3"/>
    <mergeCell ref="H4:O4"/>
    <mergeCell ref="Q4:U4"/>
    <mergeCell ref="L10:M10"/>
    <mergeCell ref="L11:M11"/>
    <mergeCell ref="B8:W8"/>
    <mergeCell ref="B13:W13"/>
    <mergeCell ref="P15:U15"/>
    <mergeCell ref="A53:W53"/>
    <mergeCell ref="P19:U19"/>
    <mergeCell ref="D21:W22"/>
    <mergeCell ref="P23:U23"/>
    <mergeCell ref="D31:W31"/>
    <mergeCell ref="D39:W40"/>
    <mergeCell ref="A46:W46"/>
    <mergeCell ref="A47:W47"/>
    <mergeCell ref="A50:W50"/>
    <mergeCell ref="A52:W52"/>
    <mergeCell ref="A75:O75"/>
    <mergeCell ref="Q75:W75"/>
    <mergeCell ref="A48:W48"/>
    <mergeCell ref="A49:W49"/>
    <mergeCell ref="A66:U66"/>
    <mergeCell ref="A67:U67"/>
    <mergeCell ref="A68:U68"/>
    <mergeCell ref="A69:U69"/>
    <mergeCell ref="A71:O71"/>
    <mergeCell ref="Q71:W71"/>
    <mergeCell ref="A54:W54"/>
    <mergeCell ref="A56:W56"/>
    <mergeCell ref="A58:W58"/>
    <mergeCell ref="A60:W60"/>
    <mergeCell ref="A63:W63"/>
    <mergeCell ref="A65:U65"/>
  </mergeCells>
  <dataValidations count="1">
    <dataValidation type="list" allowBlank="1" showInputMessage="1" showErrorMessage="1" sqref="B42 B21 B31 B33 B35 B37 B39 L10:L11">
      <formula1>"Yes, No"</formula1>
    </dataValidation>
  </dataValidations>
  <printOptions horizontalCentered="1"/>
  <pageMargins left="0.6" right="0.6" top="0.7" bottom="0.5" header="0.3" footer="0.3"/>
  <pageSetup scale="85" fitToHeight="0" orientation="portrait" r:id="rId1"/>
  <headerFooter>
    <oddHeader>&amp;CGeorgia Department of Community Affairs
Office of Housing Finance and Development</oddHeader>
    <oddFooter>&amp;L&amp;G&amp;Cpage &amp;P of &amp;N</oddFooter>
  </headerFooter>
  <rowBreaks count="1" manualBreakCount="1">
    <brk id="47"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42"/>
  <sheetViews>
    <sheetView showGridLines="0" zoomScaleNormal="100" zoomScaleSheetLayoutView="130" workbookViewId="0">
      <selection activeCell="P22" sqref="P22:U22"/>
    </sheetView>
  </sheetViews>
  <sheetFormatPr defaultRowHeight="12.75" x14ac:dyDescent="0.2"/>
  <cols>
    <col min="1" max="1" width="0.75" style="407" customWidth="1"/>
    <col min="2" max="2" width="3.25" style="407" customWidth="1"/>
    <col min="3" max="3" width="2" style="407" customWidth="1"/>
    <col min="4" max="4" width="3.875" style="407" customWidth="1"/>
    <col min="5" max="5" width="2.5" style="407" customWidth="1"/>
    <col min="6" max="7" width="3.25" style="407" customWidth="1"/>
    <col min="8" max="9" width="4.875" style="407" customWidth="1"/>
    <col min="10" max="10" width="5.25" style="407" customWidth="1"/>
    <col min="11" max="15" width="4.875" style="407" customWidth="1"/>
    <col min="16" max="16" width="7.875" style="407" customWidth="1"/>
    <col min="17" max="21" width="4.25" style="407" customWidth="1"/>
    <col min="22" max="22" width="4.375" style="407" customWidth="1"/>
    <col min="23" max="23" width="8.25" style="479" customWidth="1"/>
    <col min="24" max="24" width="8.75" style="407" customWidth="1"/>
    <col min="25" max="16384" width="9" style="407"/>
  </cols>
  <sheetData>
    <row r="1" spans="2:31" ht="17.25" customHeight="1" x14ac:dyDescent="0.25">
      <c r="B1" s="620" t="s">
        <v>326</v>
      </c>
      <c r="C1" s="620"/>
      <c r="D1" s="620"/>
      <c r="E1" s="620"/>
      <c r="F1" s="620"/>
      <c r="G1" s="620"/>
      <c r="H1" s="620"/>
      <c r="I1" s="620"/>
      <c r="J1" s="620"/>
      <c r="K1" s="620"/>
      <c r="L1" s="620"/>
      <c r="M1" s="620"/>
      <c r="N1" s="620"/>
      <c r="O1" s="620"/>
      <c r="P1" s="620"/>
      <c r="Q1" s="620"/>
      <c r="R1" s="620"/>
      <c r="S1" s="620"/>
      <c r="T1" s="620"/>
      <c r="U1" s="620"/>
      <c r="V1" s="620"/>
      <c r="W1" s="620"/>
    </row>
    <row r="2" spans="2:31" ht="6" customHeight="1" x14ac:dyDescent="0.2">
      <c r="B2" s="408"/>
      <c r="C2" s="408"/>
      <c r="D2" s="408"/>
      <c r="E2" s="408"/>
      <c r="F2" s="408"/>
      <c r="G2" s="408"/>
      <c r="H2" s="408"/>
      <c r="I2" s="408"/>
      <c r="J2" s="408"/>
      <c r="K2" s="408"/>
      <c r="L2" s="408"/>
      <c r="M2" s="408"/>
      <c r="N2" s="408"/>
      <c r="O2" s="408"/>
      <c r="P2" s="408"/>
      <c r="Q2" s="408"/>
      <c r="R2" s="408"/>
      <c r="S2" s="408"/>
      <c r="T2" s="408"/>
      <c r="U2" s="408"/>
      <c r="V2" s="408"/>
    </row>
    <row r="3" spans="2:31" ht="69" customHeight="1" x14ac:dyDescent="0.2">
      <c r="B3" s="621" t="s">
        <v>398</v>
      </c>
      <c r="C3" s="621"/>
      <c r="D3" s="621"/>
      <c r="E3" s="621"/>
      <c r="F3" s="621"/>
      <c r="G3" s="621"/>
      <c r="H3" s="621"/>
      <c r="I3" s="621"/>
      <c r="J3" s="621"/>
      <c r="K3" s="621"/>
      <c r="L3" s="621"/>
      <c r="M3" s="621"/>
      <c r="N3" s="621"/>
      <c r="O3" s="621"/>
      <c r="P3" s="621"/>
      <c r="Q3" s="621"/>
      <c r="R3" s="621"/>
      <c r="S3" s="621"/>
      <c r="T3" s="621"/>
      <c r="U3" s="621"/>
      <c r="V3" s="621"/>
      <c r="W3" s="621"/>
    </row>
    <row r="4" spans="2:31" ht="15" customHeight="1" x14ac:dyDescent="0.2">
      <c r="B4" s="730" t="s">
        <v>364</v>
      </c>
      <c r="C4" s="731"/>
      <c r="D4" s="731"/>
      <c r="E4" s="731"/>
      <c r="F4" s="731"/>
      <c r="G4" s="731"/>
      <c r="H4" s="731"/>
      <c r="I4" s="731"/>
      <c r="J4" s="731"/>
      <c r="K4" s="731"/>
      <c r="L4" s="731"/>
      <c r="M4" s="731"/>
      <c r="N4" s="731"/>
      <c r="O4" s="731"/>
      <c r="P4" s="731"/>
      <c r="Q4" s="731"/>
      <c r="R4" s="731"/>
      <c r="S4" s="731"/>
      <c r="T4" s="731"/>
      <c r="U4" s="731"/>
      <c r="V4" s="731"/>
      <c r="W4" s="732"/>
    </row>
    <row r="5" spans="2:31" ht="4.5" customHeight="1" x14ac:dyDescent="0.2">
      <c r="B5" s="408"/>
      <c r="C5" s="408"/>
      <c r="D5" s="408"/>
      <c r="E5" s="408"/>
      <c r="F5" s="408"/>
      <c r="G5" s="408"/>
      <c r="H5" s="408"/>
      <c r="I5" s="408"/>
      <c r="J5" s="408"/>
      <c r="K5" s="408"/>
      <c r="L5" s="408"/>
      <c r="M5" s="408"/>
      <c r="N5" s="408"/>
      <c r="O5" s="408"/>
      <c r="P5" s="408"/>
      <c r="Q5" s="408"/>
      <c r="R5" s="408"/>
      <c r="S5" s="408"/>
      <c r="T5" s="408"/>
      <c r="U5" s="408"/>
      <c r="V5" s="408"/>
      <c r="W5" s="408"/>
    </row>
    <row r="6" spans="2:31" ht="12.75" customHeight="1" x14ac:dyDescent="0.2">
      <c r="B6" s="480" t="s">
        <v>325</v>
      </c>
      <c r="C6" s="480"/>
      <c r="D6" s="480"/>
      <c r="E6" s="480"/>
      <c r="F6" s="480"/>
      <c r="G6" s="480"/>
      <c r="H6" s="480"/>
      <c r="I6" s="480"/>
      <c r="J6" s="480"/>
      <c r="K6" s="480"/>
      <c r="L6" s="480"/>
      <c r="M6" s="480"/>
      <c r="N6" s="480"/>
      <c r="O6" s="480"/>
      <c r="P6" s="480"/>
      <c r="Q6" s="480"/>
      <c r="R6" s="480"/>
      <c r="S6" s="480"/>
      <c r="T6" s="480"/>
      <c r="U6" s="480"/>
      <c r="V6" s="480"/>
      <c r="W6" s="481"/>
    </row>
    <row r="7" spans="2:31" s="296" customFormat="1" ht="14.25" customHeight="1" x14ac:dyDescent="0.2">
      <c r="B7" s="296" t="s">
        <v>41</v>
      </c>
      <c r="H7" s="623" t="str">
        <f>'Submission Form and Checklist'!$C$7</f>
        <v>(Enter Project Name to be used on full app)</v>
      </c>
      <c r="I7" s="623"/>
      <c r="J7" s="623"/>
      <c r="K7" s="623"/>
      <c r="L7" s="623"/>
      <c r="M7" s="623"/>
      <c r="N7" s="623"/>
      <c r="O7" s="623"/>
      <c r="P7" s="296" t="s">
        <v>42</v>
      </c>
      <c r="Q7" s="623">
        <f>'Submission Form and Checklist'!$J$7</f>
        <v>0</v>
      </c>
      <c r="R7" s="623"/>
      <c r="S7" s="623"/>
      <c r="T7" s="623"/>
      <c r="U7" s="623"/>
      <c r="V7" s="409" t="s">
        <v>65</v>
      </c>
      <c r="W7" s="52">
        <f>'Submission Form and Checklist'!$M$7</f>
        <v>0</v>
      </c>
      <c r="X7" s="407"/>
    </row>
    <row r="8" spans="2:31" s="296" customFormat="1" ht="14.25" customHeight="1" x14ac:dyDescent="0.2">
      <c r="B8" s="306" t="s">
        <v>229</v>
      </c>
      <c r="H8" s="623">
        <f>'Submission Form and Checklist'!$C$8</f>
        <v>0</v>
      </c>
      <c r="I8" s="623"/>
      <c r="J8" s="623"/>
      <c r="K8" s="623"/>
      <c r="L8" s="623"/>
      <c r="M8" s="623"/>
      <c r="N8" s="623"/>
      <c r="O8" s="623"/>
      <c r="P8" s="296" t="s">
        <v>38</v>
      </c>
      <c r="Q8" s="658">
        <f>'Submission Form and Checklist'!$J$8</f>
        <v>0</v>
      </c>
      <c r="R8" s="658"/>
      <c r="S8" s="658"/>
      <c r="T8" s="658"/>
      <c r="U8" s="410" t="s">
        <v>43</v>
      </c>
      <c r="V8" s="301" t="s">
        <v>39</v>
      </c>
      <c r="W8" s="411">
        <f>'Submission Form and Checklist'!$N$8</f>
        <v>0</v>
      </c>
      <c r="X8" s="407"/>
    </row>
    <row r="9" spans="2:31" s="296" customFormat="1" ht="14.25" customHeight="1" x14ac:dyDescent="0.2">
      <c r="B9" s="6" t="s">
        <v>72</v>
      </c>
      <c r="H9" s="623">
        <f>'Submission Form and Checklist'!$C$9</f>
        <v>0</v>
      </c>
      <c r="I9" s="623"/>
      <c r="J9" s="623"/>
      <c r="K9" s="623"/>
      <c r="L9" s="623"/>
      <c r="M9" s="623"/>
      <c r="N9" s="623"/>
      <c r="O9" s="623"/>
      <c r="P9" s="412" t="s">
        <v>71</v>
      </c>
      <c r="Q9" s="67" t="str">
        <f>'Submission Form and Checklist'!$O$7</f>
        <v>&lt;&lt;Select&gt;&gt;</v>
      </c>
      <c r="R9" s="652" t="s">
        <v>263</v>
      </c>
      <c r="S9" s="653"/>
      <c r="T9" s="653"/>
      <c r="U9" s="653"/>
      <c r="V9" s="653"/>
      <c r="W9" s="654"/>
      <c r="Z9" s="50"/>
      <c r="AA9" s="50"/>
      <c r="AB9" s="50"/>
      <c r="AC9" s="50"/>
      <c r="AD9" s="50"/>
      <c r="AE9" s="50"/>
    </row>
    <row r="10" spans="2:31" s="296" customFormat="1" ht="14.25" customHeight="1" x14ac:dyDescent="0.2">
      <c r="B10" s="306" t="s">
        <v>218</v>
      </c>
      <c r="H10" s="663" t="str">
        <f>'Submission Form and Checklist'!$C$10</f>
        <v>(Latitude)</v>
      </c>
      <c r="I10" s="663"/>
      <c r="J10" s="663"/>
      <c r="K10" s="664"/>
      <c r="L10" s="665" t="str">
        <f>'Submission Form and Checklist'!$F$10</f>
        <v>(Longitude)</v>
      </c>
      <c r="M10" s="663"/>
      <c r="N10" s="663"/>
      <c r="O10" s="663"/>
      <c r="P10" s="413" t="s">
        <v>292</v>
      </c>
      <c r="Q10" s="648" t="str">
        <f>'Submission Form and Checklist'!$P$8</f>
        <v>&lt;Select&gt;</v>
      </c>
      <c r="R10" s="414">
        <v>0</v>
      </c>
      <c r="S10" s="415">
        <v>1</v>
      </c>
      <c r="T10" s="415">
        <v>2</v>
      </c>
      <c r="U10" s="415">
        <v>3</v>
      </c>
      <c r="V10" s="415">
        <v>4</v>
      </c>
      <c r="W10" s="416" t="s">
        <v>295</v>
      </c>
    </row>
    <row r="11" spans="2:31" ht="14.25" customHeight="1" x14ac:dyDescent="0.2">
      <c r="B11" s="42" t="s">
        <v>194</v>
      </c>
      <c r="C11" s="418"/>
      <c r="D11" s="418"/>
      <c r="E11" s="418"/>
      <c r="F11" s="418"/>
      <c r="G11" s="418"/>
      <c r="H11" s="727" t="str">
        <f>'Submission Form and Checklist'!$C$12</f>
        <v>&lt;&lt;Select Set Aside&gt;&gt;</v>
      </c>
      <c r="I11" s="728"/>
      <c r="J11" s="729"/>
      <c r="K11" s="42"/>
      <c r="P11" s="420" t="s">
        <v>208</v>
      </c>
      <c r="Q11" s="649"/>
      <c r="R11" s="84">
        <f>'Submission Form and Checklist'!$L$17</f>
        <v>0</v>
      </c>
      <c r="S11" s="85">
        <f>'Submission Form and Checklist'!$M$17</f>
        <v>0</v>
      </c>
      <c r="T11" s="85">
        <f>'Submission Form and Checklist'!$N$17</f>
        <v>0</v>
      </c>
      <c r="U11" s="85">
        <f>'Submission Form and Checklist'!$O$17</f>
        <v>0</v>
      </c>
      <c r="V11" s="86">
        <f>'Submission Form and Checklist'!$P$17</f>
        <v>0</v>
      </c>
      <c r="W11" s="53">
        <f>SUM(R11:V11)</f>
        <v>0</v>
      </c>
    </row>
    <row r="12" spans="2:31" s="296" customFormat="1" ht="14.25" customHeight="1" x14ac:dyDescent="0.2">
      <c r="B12" s="421" t="s">
        <v>291</v>
      </c>
      <c r="H12" s="655" t="str">
        <f>'Submission Form and Checklist'!$D$11</f>
        <v>&lt;&lt;Select Construction Activity&gt;&gt;</v>
      </c>
      <c r="I12" s="656"/>
      <c r="J12" s="656"/>
      <c r="K12" s="657"/>
      <c r="N12" s="422" t="s">
        <v>220</v>
      </c>
      <c r="O12" s="51" t="str">
        <f>'Submission Form and Checklist'!$J$9</f>
        <v>&lt;Select &gt;</v>
      </c>
      <c r="Q12" s="607" t="s">
        <v>227</v>
      </c>
      <c r="R12" s="607"/>
      <c r="S12" s="607"/>
      <c r="T12" s="607"/>
      <c r="U12" s="607"/>
      <c r="V12" s="607"/>
      <c r="W12" s="607"/>
    </row>
    <row r="13" spans="2:31" s="296" customFormat="1" ht="14.25" customHeight="1" x14ac:dyDescent="0.2">
      <c r="B13" s="423" t="s">
        <v>70</v>
      </c>
      <c r="C13" s="424"/>
      <c r="D13" s="424"/>
      <c r="E13" s="424"/>
      <c r="F13" s="424"/>
      <c r="G13" s="424"/>
      <c r="H13" s="662" t="str">
        <f>'Submission Form and Checklist'!$D$13</f>
        <v>(Name as it will appear on all legal docs)</v>
      </c>
      <c r="I13" s="662"/>
      <c r="J13" s="662"/>
      <c r="K13" s="662"/>
      <c r="L13" s="662"/>
      <c r="M13" s="662"/>
      <c r="N13" s="662"/>
      <c r="O13" s="662"/>
      <c r="P13" s="307" t="s">
        <v>58</v>
      </c>
      <c r="Q13" s="308" t="s">
        <v>61</v>
      </c>
      <c r="R13" s="309" t="s">
        <v>63</v>
      </c>
      <c r="S13" s="308" t="s">
        <v>62</v>
      </c>
      <c r="T13" s="676" t="s">
        <v>59</v>
      </c>
      <c r="U13" s="676"/>
      <c r="V13" s="311" t="s">
        <v>64</v>
      </c>
      <c r="W13" s="425" t="s">
        <v>76</v>
      </c>
    </row>
    <row r="14" spans="2:31" s="296" customFormat="1" ht="14.25" customHeight="1" x14ac:dyDescent="0.2">
      <c r="B14" s="322" t="s">
        <v>66</v>
      </c>
      <c r="H14" s="623">
        <f>'Submission Form and Checklist'!$D$14</f>
        <v>0</v>
      </c>
      <c r="I14" s="623"/>
      <c r="J14" s="623"/>
      <c r="K14" s="623"/>
      <c r="L14" s="623"/>
      <c r="M14" s="6" t="s">
        <v>294</v>
      </c>
      <c r="N14" s="661">
        <f>'Submission Form and Checklist'!$J$16</f>
        <v>0</v>
      </c>
      <c r="O14" s="661"/>
      <c r="P14" s="314" t="s">
        <v>60</v>
      </c>
      <c r="Q14" s="58">
        <f>'Submission Form and Checklist'!$K$11</f>
        <v>0</v>
      </c>
      <c r="R14" s="59">
        <f>'Submission Form and Checklist'!$L$11</f>
        <v>0</v>
      </c>
      <c r="S14" s="60">
        <f>'Submission Form and Checklist'!$M$11</f>
        <v>0</v>
      </c>
      <c r="T14" s="674">
        <f>SUM(Q14:S14)</f>
        <v>0</v>
      </c>
      <c r="U14" s="675"/>
      <c r="V14" s="58">
        <f>'Submission Form and Checklist'!$O$11</f>
        <v>0</v>
      </c>
      <c r="W14" s="60">
        <f>'Submission Form and Checklist'!$P$11</f>
        <v>0</v>
      </c>
    </row>
    <row r="15" spans="2:31" s="296" customFormat="1" ht="14.25" customHeight="1" x14ac:dyDescent="0.2">
      <c r="B15" s="418" t="s">
        <v>195</v>
      </c>
      <c r="H15" s="658" t="str">
        <f>'Submission Form and Checklist'!$F$12</f>
        <v>&lt;&lt;Select Org Type&gt;&gt;</v>
      </c>
      <c r="I15" s="658"/>
      <c r="J15" s="658"/>
      <c r="K15" s="658"/>
      <c r="L15" s="658"/>
      <c r="M15" s="6" t="s">
        <v>53</v>
      </c>
      <c r="N15" s="660">
        <f>'Submission Form and Checklist'!$J$15</f>
        <v>0</v>
      </c>
      <c r="O15" s="660"/>
      <c r="P15" s="426" t="s">
        <v>198</v>
      </c>
      <c r="Q15" s="61">
        <f>'Submission Form and Checklist'!$K$12</f>
        <v>0</v>
      </c>
      <c r="R15" s="54">
        <f>'Submission Form and Checklist'!$L$12</f>
        <v>0</v>
      </c>
      <c r="S15" s="55">
        <f>'Submission Form and Checklist'!$M$12</f>
        <v>0</v>
      </c>
      <c r="T15" s="672">
        <f>SUM(Q15:S15)</f>
        <v>0</v>
      </c>
      <c r="U15" s="673"/>
      <c r="V15" s="61">
        <f>'Submission Form and Checklist'!$O$12</f>
        <v>0</v>
      </c>
      <c r="W15" s="55">
        <f>'Submission Form and Checklist'!$P$12</f>
        <v>0</v>
      </c>
    </row>
    <row r="16" spans="2:31" s="329" customFormat="1" ht="14.25" customHeight="1" thickBot="1" x14ac:dyDescent="0.25">
      <c r="B16" s="319" t="s">
        <v>68</v>
      </c>
      <c r="H16" s="659">
        <f>'Submission Form and Checklist'!$B$15</f>
        <v>0</v>
      </c>
      <c r="I16" s="659"/>
      <c r="J16" s="659"/>
      <c r="K16" s="659"/>
      <c r="L16" s="659"/>
      <c r="M16" s="659"/>
      <c r="N16" s="659"/>
      <c r="O16" s="659"/>
      <c r="P16" s="427" t="s">
        <v>197</v>
      </c>
      <c r="Q16" s="62">
        <f>'Submission Form and Checklist'!$K$13</f>
        <v>0</v>
      </c>
      <c r="R16" s="56">
        <f>'Submission Form and Checklist'!$L$13</f>
        <v>0</v>
      </c>
      <c r="S16" s="57">
        <f>'Submission Form and Checklist'!$M$13</f>
        <v>0</v>
      </c>
      <c r="T16" s="670">
        <f>SUM(Q16:S16)</f>
        <v>0</v>
      </c>
      <c r="U16" s="671"/>
      <c r="V16" s="62">
        <f>'Submission Form and Checklist'!$O$13</f>
        <v>0</v>
      </c>
      <c r="W16" s="57">
        <f>'Submission Form and Checklist'!$P$13</f>
        <v>0</v>
      </c>
      <c r="X16" s="296"/>
    </row>
    <row r="17" spans="2:23" s="296" customFormat="1" ht="14.25" customHeight="1" thickBot="1" x14ac:dyDescent="0.25">
      <c r="B17" s="296" t="s">
        <v>37</v>
      </c>
      <c r="H17" s="681">
        <f>'Submission Form and Checklist'!$B$16</f>
        <v>0</v>
      </c>
      <c r="I17" s="681"/>
      <c r="J17" s="681"/>
      <c r="K17" s="681"/>
      <c r="L17" s="681"/>
      <c r="M17" s="681"/>
      <c r="N17" s="681"/>
      <c r="O17" s="681"/>
      <c r="P17" s="428" t="s">
        <v>196</v>
      </c>
      <c r="Q17" s="63">
        <f>SUM(Q14:Q16)</f>
        <v>0</v>
      </c>
      <c r="R17" s="64">
        <f>SUM(R14:R16)</f>
        <v>0</v>
      </c>
      <c r="S17" s="66">
        <f>SUM(S14:S16)</f>
        <v>0</v>
      </c>
      <c r="T17" s="668">
        <f>SUM(T14:T16)</f>
        <v>0</v>
      </c>
      <c r="U17" s="669"/>
      <c r="V17" s="63">
        <f>SUM(V14:V16)</f>
        <v>0</v>
      </c>
      <c r="W17" s="65">
        <f>SUM(W14:W16)</f>
        <v>0</v>
      </c>
    </row>
    <row r="18" spans="2:23" s="296" customFormat="1" ht="14.25" customHeight="1" x14ac:dyDescent="0.2">
      <c r="B18" s="296" t="s">
        <v>38</v>
      </c>
      <c r="H18" s="682">
        <f>'Submission Form and Checklist'!$D$17</f>
        <v>0</v>
      </c>
      <c r="I18" s="682"/>
      <c r="J18" s="682"/>
      <c r="K18" s="301" t="s">
        <v>40</v>
      </c>
      <c r="L18" s="69">
        <f>'Submission Form and Checklist'!$H$17</f>
        <v>0</v>
      </c>
      <c r="M18" s="429" t="s">
        <v>262</v>
      </c>
      <c r="N18" s="677">
        <f>'Submission Form and Checklist'!$J$17</f>
        <v>0</v>
      </c>
      <c r="O18" s="677"/>
      <c r="P18" s="430" t="s">
        <v>193</v>
      </c>
      <c r="Q18" s="431"/>
      <c r="R18" s="431"/>
      <c r="S18" s="666">
        <f>IFERROR(T15/T17,0)</f>
        <v>0</v>
      </c>
      <c r="T18" s="667"/>
      <c r="U18" s="650" t="s">
        <v>293</v>
      </c>
      <c r="V18" s="651"/>
      <c r="W18" s="432">
        <f>T14+T15</f>
        <v>0</v>
      </c>
    </row>
    <row r="19" spans="2:23" ht="7.5" customHeight="1" x14ac:dyDescent="0.2">
      <c r="R19" s="433"/>
      <c r="U19" s="434"/>
      <c r="V19" s="434"/>
      <c r="W19" s="48"/>
    </row>
    <row r="20" spans="2:23" ht="15" customHeight="1" x14ac:dyDescent="0.25">
      <c r="B20" s="480" t="s">
        <v>361</v>
      </c>
      <c r="C20" s="480"/>
      <c r="D20" s="480"/>
      <c r="E20" s="480"/>
      <c r="F20" s="480"/>
      <c r="G20" s="480"/>
      <c r="H20" s="482" t="s">
        <v>397</v>
      </c>
      <c r="V20" s="480"/>
      <c r="W20" s="483"/>
    </row>
    <row r="21" spans="2:23" ht="3" customHeight="1" x14ac:dyDescent="0.25">
      <c r="B21" s="408"/>
      <c r="C21" s="484"/>
      <c r="D21" s="485"/>
      <c r="E21" s="484"/>
      <c r="F21" s="485"/>
      <c r="G21" s="485"/>
      <c r="H21" s="485"/>
      <c r="I21" s="485"/>
      <c r="J21" s="486"/>
      <c r="K21" s="487"/>
      <c r="L21" s="487"/>
      <c r="M21" s="488"/>
      <c r="N21" s="489"/>
      <c r="O21" s="489"/>
      <c r="P21" s="485"/>
      <c r="Q21" s="485"/>
      <c r="R21" s="485"/>
      <c r="S21" s="485"/>
      <c r="T21" s="485"/>
      <c r="U21" s="408"/>
      <c r="V21" s="408"/>
    </row>
    <row r="22" spans="2:23" ht="13.5" customHeight="1" x14ac:dyDescent="0.25">
      <c r="B22" s="473" t="s">
        <v>324</v>
      </c>
      <c r="D22" s="484"/>
      <c r="E22" s="484"/>
      <c r="F22" s="485"/>
      <c r="G22" s="485"/>
      <c r="I22" s="485"/>
      <c r="P22" s="708"/>
      <c r="Q22" s="709"/>
      <c r="R22" s="709"/>
      <c r="S22" s="709"/>
      <c r="T22" s="709"/>
      <c r="U22" s="710"/>
    </row>
    <row r="23" spans="2:23" ht="3" customHeight="1" x14ac:dyDescent="0.2">
      <c r="B23" s="490"/>
      <c r="C23" s="490"/>
      <c r="D23" s="490"/>
      <c r="E23" s="490"/>
      <c r="F23" s="490"/>
      <c r="G23" s="490"/>
      <c r="I23" s="490"/>
      <c r="J23" s="490"/>
      <c r="K23" s="490"/>
      <c r="L23" s="490"/>
      <c r="M23" s="490"/>
      <c r="N23" s="490"/>
      <c r="O23" s="490"/>
      <c r="P23" s="490"/>
      <c r="Q23" s="490"/>
      <c r="R23" s="490"/>
      <c r="S23" s="490"/>
      <c r="T23" s="490"/>
      <c r="U23" s="490"/>
      <c r="V23" s="490"/>
      <c r="W23" s="490"/>
    </row>
    <row r="24" spans="2:23" ht="13.5" customHeight="1" x14ac:dyDescent="0.25">
      <c r="B24" s="473" t="s">
        <v>323</v>
      </c>
      <c r="D24" s="484"/>
      <c r="E24" s="484"/>
      <c r="F24" s="485"/>
      <c r="G24" s="485"/>
      <c r="I24" s="485"/>
      <c r="P24" s="708"/>
      <c r="Q24" s="709"/>
      <c r="R24" s="709"/>
      <c r="S24" s="709"/>
      <c r="T24" s="709"/>
      <c r="U24" s="710"/>
    </row>
    <row r="25" spans="2:23" ht="3" customHeight="1" x14ac:dyDescent="0.2">
      <c r="B25" s="490"/>
      <c r="C25" s="490"/>
      <c r="D25" s="490"/>
      <c r="E25" s="490"/>
      <c r="F25" s="490"/>
      <c r="G25" s="490"/>
      <c r="I25" s="490"/>
      <c r="J25" s="490"/>
      <c r="K25" s="490"/>
      <c r="L25" s="490"/>
      <c r="M25" s="490"/>
      <c r="N25" s="490"/>
      <c r="O25" s="490"/>
      <c r="P25" s="490"/>
      <c r="Q25" s="490"/>
      <c r="R25" s="490"/>
      <c r="S25" s="490"/>
      <c r="T25" s="490"/>
      <c r="U25" s="490"/>
      <c r="V25" s="490"/>
      <c r="W25" s="490"/>
    </row>
    <row r="26" spans="2:23" ht="13.5" customHeight="1" x14ac:dyDescent="0.25">
      <c r="B26" s="491" t="s">
        <v>322</v>
      </c>
      <c r="E26" s="484"/>
      <c r="F26" s="492"/>
      <c r="G26" s="493"/>
      <c r="I26" s="493"/>
      <c r="J26" s="493"/>
      <c r="K26" s="493"/>
      <c r="L26" s="493"/>
      <c r="M26" s="493"/>
      <c r="P26" s="38"/>
      <c r="Q26" s="494">
        <f>'Submission Form and Checklist'!Q40</f>
        <v>0</v>
      </c>
      <c r="R26" s="495"/>
      <c r="S26" s="495"/>
      <c r="T26" s="495"/>
      <c r="U26" s="450"/>
      <c r="V26" s="450"/>
      <c r="W26" s="496"/>
    </row>
    <row r="27" spans="2:23" ht="2.25" customHeight="1" x14ac:dyDescent="0.25">
      <c r="B27" s="408"/>
      <c r="C27" s="485"/>
      <c r="D27" s="484"/>
      <c r="E27" s="493"/>
      <c r="F27" s="484"/>
      <c r="G27" s="493"/>
      <c r="H27" s="493"/>
      <c r="I27" s="493"/>
      <c r="J27" s="493"/>
      <c r="K27" s="493"/>
      <c r="L27" s="493"/>
      <c r="M27" s="493"/>
      <c r="N27" s="493"/>
      <c r="O27" s="484"/>
      <c r="P27" s="497"/>
      <c r="Q27" s="492"/>
      <c r="R27" s="492"/>
      <c r="S27" s="492"/>
      <c r="T27" s="492"/>
      <c r="U27" s="446"/>
      <c r="V27" s="446"/>
      <c r="W27" s="498"/>
    </row>
    <row r="28" spans="2:23" ht="13.5" customHeight="1" x14ac:dyDescent="0.25">
      <c r="B28" s="491" t="s">
        <v>367</v>
      </c>
      <c r="E28" s="484"/>
      <c r="F28" s="492"/>
      <c r="G28" s="493"/>
      <c r="I28" s="493"/>
      <c r="J28" s="493"/>
      <c r="K28" s="493"/>
      <c r="L28" s="493"/>
      <c r="M28" s="493"/>
      <c r="P28" s="38"/>
      <c r="Q28" s="494">
        <f>'Submission Form and Checklist'!Q65</f>
        <v>0</v>
      </c>
      <c r="R28" s="495"/>
      <c r="S28" s="495"/>
      <c r="T28" s="495"/>
      <c r="U28" s="450"/>
      <c r="V28" s="450"/>
      <c r="W28" s="496"/>
    </row>
    <row r="29" spans="2:23" ht="2.25" customHeight="1" x14ac:dyDescent="0.25">
      <c r="B29" s="408"/>
      <c r="C29" s="485"/>
      <c r="D29" s="484"/>
      <c r="E29" s="493"/>
      <c r="F29" s="484"/>
      <c r="G29" s="493"/>
      <c r="H29" s="493"/>
      <c r="I29" s="493"/>
      <c r="J29" s="493"/>
      <c r="K29" s="493"/>
      <c r="L29" s="493"/>
      <c r="M29" s="493"/>
      <c r="N29" s="493"/>
      <c r="O29" s="484"/>
      <c r="P29" s="497"/>
      <c r="Q29" s="492"/>
      <c r="R29" s="492"/>
      <c r="S29" s="492"/>
      <c r="T29" s="492"/>
      <c r="U29" s="446"/>
      <c r="V29" s="446"/>
      <c r="W29" s="498"/>
    </row>
    <row r="30" spans="2:23" ht="13.5" customHeight="1" x14ac:dyDescent="0.2">
      <c r="B30" s="480" t="s">
        <v>321</v>
      </c>
      <c r="C30" s="480"/>
      <c r="D30" s="480"/>
      <c r="E30" s="480"/>
      <c r="F30" s="480"/>
      <c r="G30" s="480"/>
      <c r="H30" s="480"/>
      <c r="I30" s="480"/>
      <c r="J30" s="480"/>
      <c r="K30" s="480"/>
      <c r="L30" s="480"/>
      <c r="M30" s="480"/>
      <c r="N30" s="480"/>
      <c r="O30" s="480"/>
      <c r="P30" s="480"/>
      <c r="Q30" s="480"/>
      <c r="R30" s="480"/>
      <c r="S30" s="480"/>
      <c r="T30" s="480"/>
      <c r="U30" s="480"/>
      <c r="V30" s="480"/>
      <c r="W30" s="498"/>
    </row>
    <row r="31" spans="2:23" ht="24" customHeight="1" x14ac:dyDescent="0.2">
      <c r="B31" s="733" t="s">
        <v>365</v>
      </c>
      <c r="C31" s="733"/>
      <c r="D31" s="733"/>
      <c r="E31" s="733"/>
      <c r="F31" s="733"/>
      <c r="G31" s="733"/>
      <c r="H31" s="733"/>
      <c r="I31" s="733"/>
      <c r="J31" s="733"/>
      <c r="K31" s="733"/>
      <c r="L31" s="733"/>
      <c r="M31" s="733"/>
      <c r="N31" s="733"/>
      <c r="O31" s="733"/>
      <c r="P31" s="733"/>
      <c r="Q31" s="733"/>
      <c r="R31" s="733"/>
      <c r="S31" s="733"/>
      <c r="T31" s="733"/>
      <c r="U31" s="733"/>
      <c r="V31" s="733"/>
      <c r="W31" s="733"/>
    </row>
    <row r="32" spans="2:23" ht="3" customHeight="1" x14ac:dyDescent="0.25">
      <c r="B32" s="408"/>
      <c r="C32" s="484"/>
      <c r="D32" s="485"/>
      <c r="E32" s="484"/>
      <c r="F32" s="485"/>
      <c r="G32" s="485"/>
      <c r="H32" s="485"/>
      <c r="I32" s="485"/>
      <c r="J32" s="486"/>
      <c r="K32" s="487"/>
      <c r="L32" s="487"/>
      <c r="M32" s="488"/>
      <c r="N32" s="489"/>
      <c r="O32" s="489"/>
      <c r="P32" s="485"/>
      <c r="Q32" s="485"/>
      <c r="R32" s="485"/>
      <c r="S32" s="485"/>
      <c r="T32" s="485"/>
      <c r="U32" s="408"/>
      <c r="V32" s="408"/>
    </row>
    <row r="33" spans="1:24" ht="12.75" customHeight="1" x14ac:dyDescent="0.25">
      <c r="B33" s="38"/>
      <c r="C33" s="499" t="s">
        <v>107</v>
      </c>
      <c r="D33" s="492" t="s">
        <v>164</v>
      </c>
      <c r="E33" s="484"/>
      <c r="F33" s="492"/>
      <c r="G33" s="492"/>
      <c r="H33" s="492"/>
      <c r="I33" s="492"/>
      <c r="J33" s="492"/>
      <c r="K33" s="492"/>
      <c r="L33" s="492"/>
      <c r="M33" s="500"/>
      <c r="N33" s="484"/>
      <c r="O33" s="484"/>
      <c r="P33" s="484"/>
      <c r="Q33" s="486"/>
      <c r="R33" s="486"/>
      <c r="S33" s="486"/>
      <c r="T33" s="486"/>
      <c r="U33" s="501"/>
      <c r="V33" s="501"/>
      <c r="W33" s="502"/>
    </row>
    <row r="34" spans="1:24" ht="12.75" customHeight="1" x14ac:dyDescent="0.25">
      <c r="B34" s="408"/>
      <c r="C34" s="485"/>
      <c r="D34" s="703" t="s">
        <v>320</v>
      </c>
      <c r="E34" s="703"/>
      <c r="G34" s="720"/>
      <c r="H34" s="721"/>
      <c r="I34" s="721"/>
      <c r="J34" s="721"/>
      <c r="K34" s="721"/>
      <c r="L34" s="722"/>
      <c r="M34" s="486" t="s">
        <v>319</v>
      </c>
      <c r="N34" s="704"/>
      <c r="O34" s="705"/>
      <c r="P34" s="503" t="s">
        <v>317</v>
      </c>
      <c r="Q34" s="706"/>
      <c r="R34" s="707"/>
      <c r="T34" s="711" t="s">
        <v>353</v>
      </c>
      <c r="U34" s="712"/>
      <c r="V34" s="712"/>
      <c r="W34" s="713"/>
    </row>
    <row r="35" spans="1:24" ht="3" customHeight="1" x14ac:dyDescent="0.2">
      <c r="B35" s="504"/>
      <c r="C35" s="505"/>
      <c r="D35" s="505"/>
      <c r="E35" s="505"/>
      <c r="G35" s="505"/>
      <c r="H35" s="505"/>
      <c r="I35" s="505"/>
      <c r="J35" s="505"/>
      <c r="M35" s="505"/>
      <c r="N35" s="506"/>
      <c r="O35" s="506"/>
      <c r="P35" s="507"/>
      <c r="Q35" s="508"/>
      <c r="R35" s="508"/>
      <c r="T35" s="714"/>
      <c r="U35" s="715"/>
      <c r="V35" s="715"/>
      <c r="W35" s="716"/>
    </row>
    <row r="36" spans="1:24" ht="12.75" customHeight="1" x14ac:dyDescent="0.2">
      <c r="B36" s="504"/>
      <c r="C36" s="505"/>
      <c r="D36" s="703" t="s">
        <v>320</v>
      </c>
      <c r="E36" s="703"/>
      <c r="G36" s="720"/>
      <c r="H36" s="721"/>
      <c r="I36" s="721"/>
      <c r="J36" s="721"/>
      <c r="K36" s="721"/>
      <c r="L36" s="722"/>
      <c r="M36" s="486" t="s">
        <v>319</v>
      </c>
      <c r="N36" s="704"/>
      <c r="O36" s="705"/>
      <c r="P36" s="503" t="s">
        <v>317</v>
      </c>
      <c r="Q36" s="706"/>
      <c r="R36" s="707"/>
      <c r="T36" s="714"/>
      <c r="U36" s="715"/>
      <c r="V36" s="715"/>
      <c r="W36" s="716"/>
    </row>
    <row r="37" spans="1:24" ht="3" customHeight="1" thickBot="1" x14ac:dyDescent="0.3">
      <c r="C37" s="484"/>
      <c r="D37" s="484"/>
      <c r="E37" s="484"/>
      <c r="F37" s="484"/>
      <c r="G37" s="484"/>
      <c r="H37" s="484"/>
      <c r="I37" s="484"/>
      <c r="M37" s="484"/>
      <c r="N37" s="475"/>
      <c r="O37" s="475"/>
      <c r="P37" s="509"/>
      <c r="Q37" s="510"/>
      <c r="R37" s="510"/>
      <c r="T37" s="714"/>
      <c r="U37" s="715"/>
      <c r="V37" s="715"/>
      <c r="W37" s="716"/>
    </row>
    <row r="38" spans="1:24" ht="14.25" customHeight="1" thickBot="1" x14ac:dyDescent="0.3">
      <c r="B38" s="408"/>
      <c r="C38" s="484"/>
      <c r="D38" s="485"/>
      <c r="E38" s="484"/>
      <c r="F38" s="485"/>
      <c r="G38" s="485"/>
      <c r="H38" s="485"/>
      <c r="I38" s="485"/>
      <c r="M38" s="486" t="s">
        <v>318</v>
      </c>
      <c r="N38" s="723">
        <f>N34+N36</f>
        <v>0</v>
      </c>
      <c r="O38" s="724"/>
      <c r="P38" s="503" t="s">
        <v>317</v>
      </c>
      <c r="Q38" s="725">
        <f>Q34+Q36</f>
        <v>0</v>
      </c>
      <c r="R38" s="726"/>
      <c r="T38" s="717"/>
      <c r="U38" s="718"/>
      <c r="V38" s="718"/>
      <c r="W38" s="719"/>
    </row>
    <row r="39" spans="1:24" ht="3" customHeight="1" x14ac:dyDescent="0.25">
      <c r="B39" s="408"/>
      <c r="C39" s="484"/>
      <c r="D39" s="485"/>
      <c r="E39" s="484"/>
      <c r="F39" s="485"/>
      <c r="G39" s="485"/>
      <c r="H39" s="485"/>
      <c r="I39" s="485"/>
      <c r="J39" s="486"/>
      <c r="K39" s="487"/>
      <c r="L39" s="487"/>
      <c r="M39" s="488"/>
      <c r="N39" s="489"/>
      <c r="O39" s="489"/>
      <c r="P39" s="485"/>
      <c r="Q39" s="485"/>
      <c r="R39" s="485"/>
      <c r="S39" s="485"/>
      <c r="T39" s="485"/>
      <c r="U39" s="408"/>
      <c r="V39" s="408"/>
    </row>
    <row r="40" spans="1:24" ht="12.75" customHeight="1" x14ac:dyDescent="0.25">
      <c r="B40" s="79"/>
      <c r="C40" s="499" t="s">
        <v>109</v>
      </c>
      <c r="D40" s="484" t="s">
        <v>316</v>
      </c>
      <c r="E40" s="484"/>
      <c r="F40" s="484"/>
      <c r="G40" s="484"/>
      <c r="H40" s="484"/>
      <c r="I40" s="484"/>
      <c r="J40" s="484"/>
      <c r="K40" s="484"/>
      <c r="L40" s="484"/>
      <c r="M40" s="484"/>
      <c r="N40" s="484"/>
      <c r="O40" s="484"/>
      <c r="P40" s="484"/>
      <c r="Q40" s="484"/>
      <c r="R40" s="484"/>
      <c r="S40" s="484"/>
      <c r="T40" s="484"/>
      <c r="U40" s="484"/>
      <c r="X40" s="448"/>
    </row>
    <row r="41" spans="1:24" ht="3" customHeight="1" x14ac:dyDescent="0.25">
      <c r="B41" s="484"/>
      <c r="C41" s="484"/>
      <c r="D41" s="484"/>
      <c r="E41" s="484"/>
      <c r="F41" s="484"/>
      <c r="G41" s="484"/>
      <c r="H41" s="484"/>
      <c r="I41" s="484"/>
      <c r="J41" s="484"/>
      <c r="K41" s="484"/>
      <c r="L41" s="484"/>
      <c r="M41" s="484"/>
      <c r="N41" s="484"/>
      <c r="O41" s="484"/>
      <c r="P41" s="484"/>
      <c r="Q41" s="484"/>
      <c r="R41" s="484"/>
      <c r="S41" s="484"/>
      <c r="T41" s="484"/>
      <c r="U41" s="484"/>
      <c r="X41" s="448"/>
    </row>
    <row r="42" spans="1:24" ht="12.75" customHeight="1" x14ac:dyDescent="0.25">
      <c r="B42" s="79"/>
      <c r="C42" s="499" t="s">
        <v>111</v>
      </c>
      <c r="D42" s="484" t="s">
        <v>315</v>
      </c>
      <c r="E42" s="484"/>
      <c r="F42" s="484"/>
      <c r="G42" s="484"/>
      <c r="H42" s="484"/>
      <c r="I42" s="484"/>
      <c r="J42" s="484"/>
      <c r="K42" s="484"/>
      <c r="L42" s="484"/>
      <c r="M42" s="484"/>
      <c r="N42" s="484"/>
      <c r="O42" s="484"/>
      <c r="P42" s="484"/>
      <c r="Q42" s="484"/>
      <c r="R42" s="484"/>
      <c r="S42" s="484"/>
      <c r="T42" s="484"/>
      <c r="U42" s="484"/>
      <c r="X42" s="448"/>
    </row>
    <row r="43" spans="1:24" ht="12.75" customHeight="1" x14ac:dyDescent="0.25">
      <c r="B43" s="484"/>
      <c r="C43" s="484"/>
      <c r="D43" s="484" t="s">
        <v>359</v>
      </c>
      <c r="E43" s="484"/>
      <c r="F43" s="484"/>
      <c r="G43" s="720"/>
      <c r="H43" s="721"/>
      <c r="I43" s="721"/>
      <c r="J43" s="721"/>
      <c r="K43" s="721"/>
      <c r="L43" s="722"/>
      <c r="M43" s="484" t="s">
        <v>362</v>
      </c>
      <c r="N43" s="484"/>
      <c r="O43" s="484"/>
      <c r="P43" s="484"/>
      <c r="Q43" s="720"/>
      <c r="R43" s="721"/>
      <c r="S43" s="721"/>
      <c r="T43" s="721"/>
      <c r="U43" s="721"/>
      <c r="V43" s="721"/>
      <c r="W43" s="722"/>
      <c r="X43" s="448"/>
    </row>
    <row r="44" spans="1:24" ht="3" customHeight="1" x14ac:dyDescent="0.25">
      <c r="B44" s="484"/>
      <c r="C44" s="484"/>
      <c r="D44" s="484"/>
      <c r="E44" s="484"/>
      <c r="F44" s="484"/>
      <c r="G44" s="484"/>
      <c r="H44" s="484"/>
      <c r="I44" s="484"/>
      <c r="J44" s="484"/>
      <c r="K44" s="484"/>
      <c r="L44" s="484"/>
      <c r="M44" s="484"/>
      <c r="N44" s="484"/>
      <c r="O44" s="484"/>
      <c r="P44" s="484"/>
      <c r="Q44" s="484"/>
      <c r="R44" s="484"/>
      <c r="S44" s="484"/>
      <c r="T44" s="484"/>
      <c r="U44" s="484"/>
      <c r="X44" s="448"/>
    </row>
    <row r="45" spans="1:24" ht="12.75" customHeight="1" x14ac:dyDescent="0.2">
      <c r="B45" s="79"/>
      <c r="C45" s="499" t="s">
        <v>123</v>
      </c>
      <c r="D45" s="702" t="s">
        <v>314</v>
      </c>
      <c r="E45" s="702"/>
      <c r="F45" s="702"/>
      <c r="G45" s="702"/>
      <c r="H45" s="702"/>
      <c r="I45" s="702"/>
      <c r="J45" s="702"/>
      <c r="K45" s="702"/>
      <c r="L45" s="702"/>
      <c r="M45" s="702"/>
      <c r="N45" s="702"/>
      <c r="O45" s="702"/>
      <c r="P45" s="702"/>
      <c r="Q45" s="702"/>
      <c r="R45" s="702"/>
      <c r="S45" s="702"/>
      <c r="T45" s="702"/>
      <c r="U45" s="702"/>
      <c r="V45" s="702"/>
      <c r="W45" s="702"/>
      <c r="X45" s="448"/>
    </row>
    <row r="46" spans="1:24" ht="12.75" customHeight="1" x14ac:dyDescent="0.2">
      <c r="D46" s="702"/>
      <c r="E46" s="702"/>
      <c r="F46" s="702"/>
      <c r="G46" s="702"/>
      <c r="H46" s="702"/>
      <c r="I46" s="702"/>
      <c r="J46" s="702"/>
      <c r="K46" s="702"/>
      <c r="L46" s="702"/>
      <c r="M46" s="702"/>
      <c r="N46" s="702"/>
      <c r="O46" s="702"/>
      <c r="P46" s="702"/>
      <c r="Q46" s="702"/>
      <c r="R46" s="702"/>
      <c r="S46" s="702"/>
      <c r="T46" s="702"/>
      <c r="U46" s="702"/>
      <c r="V46" s="702"/>
      <c r="W46" s="702"/>
      <c r="X46" s="448"/>
    </row>
    <row r="47" spans="1:24" ht="14.25" customHeight="1" x14ac:dyDescent="0.2">
      <c r="A47" s="700" t="s">
        <v>366</v>
      </c>
      <c r="B47" s="700"/>
      <c r="C47" s="700"/>
      <c r="D47" s="700"/>
      <c r="E47" s="700"/>
      <c r="F47" s="700"/>
      <c r="G47" s="700"/>
      <c r="H47" s="700"/>
      <c r="I47" s="700"/>
      <c r="J47" s="700"/>
      <c r="K47" s="700"/>
      <c r="L47" s="700"/>
      <c r="M47" s="700"/>
      <c r="N47" s="700"/>
      <c r="O47" s="700"/>
      <c r="P47" s="700"/>
      <c r="Q47" s="700"/>
      <c r="R47" s="700"/>
      <c r="S47" s="700"/>
      <c r="T47" s="700"/>
      <c r="U47" s="700"/>
      <c r="V47" s="700"/>
      <c r="W47" s="700"/>
    </row>
    <row r="48" spans="1:24" ht="24.75" customHeight="1" x14ac:dyDescent="0.2">
      <c r="A48" s="701" t="str">
        <f>'Project Narrative'!A6</f>
        <v xml:space="preserve">&lt;&lt; Enter paragraphs here.  Press and hold Alt-Enter to start new paragraphs. &gt;&gt; </v>
      </c>
      <c r="B48" s="701"/>
      <c r="C48" s="701"/>
      <c r="D48" s="701"/>
      <c r="E48" s="701"/>
      <c r="F48" s="701"/>
      <c r="G48" s="701"/>
      <c r="H48" s="701"/>
      <c r="I48" s="701"/>
      <c r="J48" s="701"/>
      <c r="K48" s="701"/>
      <c r="L48" s="701"/>
      <c r="M48" s="701"/>
      <c r="N48" s="701"/>
      <c r="O48" s="701"/>
      <c r="P48" s="701"/>
      <c r="Q48" s="701"/>
      <c r="R48" s="701"/>
      <c r="S48" s="701"/>
      <c r="T48" s="701"/>
      <c r="U48" s="701"/>
      <c r="V48" s="701"/>
      <c r="W48" s="701"/>
    </row>
    <row r="49" spans="1:23" ht="24.75" customHeight="1" x14ac:dyDescent="0.2">
      <c r="A49" s="701"/>
      <c r="B49" s="701"/>
      <c r="C49" s="701"/>
      <c r="D49" s="701"/>
      <c r="E49" s="701"/>
      <c r="F49" s="701"/>
      <c r="G49" s="701"/>
      <c r="H49" s="701"/>
      <c r="I49" s="701"/>
      <c r="J49" s="701"/>
      <c r="K49" s="701"/>
      <c r="L49" s="701"/>
      <c r="M49" s="701"/>
      <c r="N49" s="701"/>
      <c r="O49" s="701"/>
      <c r="P49" s="701"/>
      <c r="Q49" s="701"/>
      <c r="R49" s="701"/>
      <c r="S49" s="701"/>
      <c r="T49" s="701"/>
      <c r="U49" s="701"/>
      <c r="V49" s="701"/>
      <c r="W49" s="701"/>
    </row>
    <row r="50" spans="1:23" ht="24.75" customHeight="1" x14ac:dyDescent="0.2">
      <c r="A50" s="701"/>
      <c r="B50" s="701"/>
      <c r="C50" s="701"/>
      <c r="D50" s="701"/>
      <c r="E50" s="701"/>
      <c r="F50" s="701"/>
      <c r="G50" s="701"/>
      <c r="H50" s="701"/>
      <c r="I50" s="701"/>
      <c r="J50" s="701"/>
      <c r="K50" s="701"/>
      <c r="L50" s="701"/>
      <c r="M50" s="701"/>
      <c r="N50" s="701"/>
      <c r="O50" s="701"/>
      <c r="P50" s="701"/>
      <c r="Q50" s="701"/>
      <c r="R50" s="701"/>
      <c r="S50" s="701"/>
      <c r="T50" s="701"/>
      <c r="U50" s="701"/>
      <c r="V50" s="701"/>
      <c r="W50" s="701"/>
    </row>
    <row r="51" spans="1:23" ht="24.75" customHeight="1" x14ac:dyDescent="0.2">
      <c r="A51" s="701"/>
      <c r="B51" s="701"/>
      <c r="C51" s="701"/>
      <c r="D51" s="701"/>
      <c r="E51" s="701"/>
      <c r="F51" s="701"/>
      <c r="G51" s="701"/>
      <c r="H51" s="701"/>
      <c r="I51" s="701"/>
      <c r="J51" s="701"/>
      <c r="K51" s="701"/>
      <c r="L51" s="701"/>
      <c r="M51" s="701"/>
      <c r="N51" s="701"/>
      <c r="O51" s="701"/>
      <c r="P51" s="701"/>
      <c r="Q51" s="701"/>
      <c r="R51" s="701"/>
      <c r="S51" s="701"/>
      <c r="T51" s="701"/>
      <c r="U51" s="701"/>
      <c r="V51" s="701"/>
      <c r="W51" s="701"/>
    </row>
    <row r="52" spans="1:23" ht="24.75" customHeight="1" x14ac:dyDescent="0.2">
      <c r="A52" s="701"/>
      <c r="B52" s="701"/>
      <c r="C52" s="701"/>
      <c r="D52" s="701"/>
      <c r="E52" s="701"/>
      <c r="F52" s="701"/>
      <c r="G52" s="701"/>
      <c r="H52" s="701"/>
      <c r="I52" s="701"/>
      <c r="J52" s="701"/>
      <c r="K52" s="701"/>
      <c r="L52" s="701"/>
      <c r="M52" s="701"/>
      <c r="N52" s="701"/>
      <c r="O52" s="701"/>
      <c r="P52" s="701"/>
      <c r="Q52" s="701"/>
      <c r="R52" s="701"/>
      <c r="S52" s="701"/>
      <c r="T52" s="701"/>
      <c r="U52" s="701"/>
      <c r="V52" s="701"/>
      <c r="W52" s="701"/>
    </row>
    <row r="53" spans="1:23" ht="24.75" customHeight="1" x14ac:dyDescent="0.2">
      <c r="A53" s="701"/>
      <c r="B53" s="701"/>
      <c r="C53" s="701"/>
      <c r="D53" s="701"/>
      <c r="E53" s="701"/>
      <c r="F53" s="701"/>
      <c r="G53" s="701"/>
      <c r="H53" s="701"/>
      <c r="I53" s="701"/>
      <c r="J53" s="701"/>
      <c r="K53" s="701"/>
      <c r="L53" s="701"/>
      <c r="M53" s="701"/>
      <c r="N53" s="701"/>
      <c r="O53" s="701"/>
      <c r="P53" s="701"/>
      <c r="Q53" s="701"/>
      <c r="R53" s="701"/>
      <c r="S53" s="701"/>
      <c r="T53" s="701"/>
      <c r="U53" s="701"/>
      <c r="V53" s="701"/>
      <c r="W53" s="701"/>
    </row>
    <row r="54" spans="1:23" ht="24.75" customHeight="1" x14ac:dyDescent="0.2">
      <c r="A54" s="701"/>
      <c r="B54" s="701"/>
      <c r="C54" s="701"/>
      <c r="D54" s="701"/>
      <c r="E54" s="701"/>
      <c r="F54" s="701"/>
      <c r="G54" s="701"/>
      <c r="H54" s="701"/>
      <c r="I54" s="701"/>
      <c r="J54" s="701"/>
      <c r="K54" s="701"/>
      <c r="L54" s="701"/>
      <c r="M54" s="701"/>
      <c r="N54" s="701"/>
      <c r="O54" s="701"/>
      <c r="P54" s="701"/>
      <c r="Q54" s="701"/>
      <c r="R54" s="701"/>
      <c r="S54" s="701"/>
      <c r="T54" s="701"/>
      <c r="U54" s="701"/>
      <c r="V54" s="701"/>
      <c r="W54" s="701"/>
    </row>
    <row r="55" spans="1:23" ht="24.75" customHeight="1" x14ac:dyDescent="0.2">
      <c r="A55" s="701"/>
      <c r="B55" s="701"/>
      <c r="C55" s="701"/>
      <c r="D55" s="701"/>
      <c r="E55" s="701"/>
      <c r="F55" s="701"/>
      <c r="G55" s="701"/>
      <c r="H55" s="701"/>
      <c r="I55" s="701"/>
      <c r="J55" s="701"/>
      <c r="K55" s="701"/>
      <c r="L55" s="701"/>
      <c r="M55" s="701"/>
      <c r="N55" s="701"/>
      <c r="O55" s="701"/>
      <c r="P55" s="701"/>
      <c r="Q55" s="701"/>
      <c r="R55" s="701"/>
      <c r="S55" s="701"/>
      <c r="T55" s="701"/>
      <c r="U55" s="701"/>
      <c r="V55" s="701"/>
      <c r="W55" s="701"/>
    </row>
    <row r="56" spans="1:23" ht="24.75" customHeight="1" x14ac:dyDescent="0.2">
      <c r="A56" s="701"/>
      <c r="B56" s="701"/>
      <c r="C56" s="701"/>
      <c r="D56" s="701"/>
      <c r="E56" s="701"/>
      <c r="F56" s="701"/>
      <c r="G56" s="701"/>
      <c r="H56" s="701"/>
      <c r="I56" s="701"/>
      <c r="J56" s="701"/>
      <c r="K56" s="701"/>
      <c r="L56" s="701"/>
      <c r="M56" s="701"/>
      <c r="N56" s="701"/>
      <c r="O56" s="701"/>
      <c r="P56" s="701"/>
      <c r="Q56" s="701"/>
      <c r="R56" s="701"/>
      <c r="S56" s="701"/>
      <c r="T56" s="701"/>
      <c r="U56" s="701"/>
      <c r="V56" s="701"/>
      <c r="W56" s="701"/>
    </row>
    <row r="57" spans="1:23" ht="24.75" customHeight="1" x14ac:dyDescent="0.2">
      <c r="A57" s="701"/>
      <c r="B57" s="701"/>
      <c r="C57" s="701"/>
      <c r="D57" s="701"/>
      <c r="E57" s="701"/>
      <c r="F57" s="701"/>
      <c r="G57" s="701"/>
      <c r="H57" s="701"/>
      <c r="I57" s="701"/>
      <c r="J57" s="701"/>
      <c r="K57" s="701"/>
      <c r="L57" s="701"/>
      <c r="M57" s="701"/>
      <c r="N57" s="701"/>
      <c r="O57" s="701"/>
      <c r="P57" s="701"/>
      <c r="Q57" s="701"/>
      <c r="R57" s="701"/>
      <c r="S57" s="701"/>
      <c r="T57" s="701"/>
      <c r="U57" s="701"/>
      <c r="V57" s="701"/>
      <c r="W57" s="701"/>
    </row>
    <row r="58" spans="1:23" ht="24.75" customHeight="1" x14ac:dyDescent="0.2">
      <c r="A58" s="701"/>
      <c r="B58" s="701"/>
      <c r="C58" s="701"/>
      <c r="D58" s="701"/>
      <c r="E58" s="701"/>
      <c r="F58" s="701"/>
      <c r="G58" s="701"/>
      <c r="H58" s="701"/>
      <c r="I58" s="701"/>
      <c r="J58" s="701"/>
      <c r="K58" s="701"/>
      <c r="L58" s="701"/>
      <c r="M58" s="701"/>
      <c r="N58" s="701"/>
      <c r="O58" s="701"/>
      <c r="P58" s="701"/>
      <c r="Q58" s="701"/>
      <c r="R58" s="701"/>
      <c r="S58" s="701"/>
      <c r="T58" s="701"/>
      <c r="U58" s="701"/>
      <c r="V58" s="701"/>
      <c r="W58" s="701"/>
    </row>
    <row r="59" spans="1:23" ht="15" customHeight="1" x14ac:dyDescent="0.2">
      <c r="B59" s="511" t="s">
        <v>360</v>
      </c>
      <c r="C59" s="511" t="s">
        <v>363</v>
      </c>
      <c r="D59" s="511"/>
      <c r="E59" s="511"/>
      <c r="F59" s="511"/>
      <c r="G59" s="511"/>
      <c r="H59" s="511"/>
      <c r="I59" s="511"/>
      <c r="J59" s="511"/>
      <c r="K59" s="511"/>
      <c r="L59" s="511"/>
      <c r="M59" s="511"/>
      <c r="N59" s="511"/>
      <c r="O59" s="511"/>
      <c r="P59" s="511"/>
      <c r="Q59" s="511"/>
      <c r="R59" s="511"/>
      <c r="S59" s="511"/>
      <c r="T59" s="511"/>
      <c r="U59" s="511"/>
      <c r="V59" s="511"/>
      <c r="W59" s="512"/>
    </row>
    <row r="60" spans="1:23" s="465" customFormat="1" ht="13.5" customHeight="1" x14ac:dyDescent="0.2">
      <c r="B60" s="697" t="s">
        <v>400</v>
      </c>
      <c r="C60" s="697"/>
      <c r="D60" s="697"/>
      <c r="E60" s="697"/>
      <c r="F60" s="697"/>
      <c r="G60" s="697"/>
      <c r="H60" s="697"/>
      <c r="I60" s="697"/>
      <c r="J60" s="697"/>
      <c r="K60" s="697"/>
      <c r="L60" s="697"/>
      <c r="M60" s="697"/>
      <c r="N60" s="697"/>
      <c r="O60" s="697"/>
      <c r="P60" s="697"/>
      <c r="Q60" s="697"/>
      <c r="R60" s="697"/>
      <c r="S60" s="697"/>
      <c r="T60" s="697"/>
      <c r="U60" s="697"/>
      <c r="V60" s="697"/>
      <c r="W60" s="697"/>
    </row>
    <row r="61" spans="1:23" ht="13.5" customHeight="1" x14ac:dyDescent="0.2">
      <c r="A61" s="698"/>
      <c r="B61" s="698"/>
      <c r="C61" s="698"/>
      <c r="D61" s="698"/>
      <c r="E61" s="698"/>
      <c r="F61" s="698"/>
      <c r="G61" s="698"/>
      <c r="H61" s="698"/>
      <c r="I61" s="698"/>
      <c r="J61" s="698"/>
      <c r="K61" s="698"/>
      <c r="L61" s="698"/>
      <c r="M61" s="698"/>
      <c r="N61" s="698"/>
      <c r="O61" s="698"/>
      <c r="P61" s="698"/>
      <c r="Q61" s="698"/>
      <c r="R61" s="698"/>
      <c r="S61" s="698"/>
      <c r="T61" s="698"/>
      <c r="U61" s="698"/>
      <c r="V61" s="698"/>
      <c r="W61" s="698"/>
    </row>
    <row r="62" spans="1:23" ht="13.5" customHeight="1" x14ac:dyDescent="0.2">
      <c r="A62" s="698"/>
      <c r="B62" s="698"/>
      <c r="C62" s="698"/>
      <c r="D62" s="698"/>
      <c r="E62" s="698"/>
      <c r="F62" s="698"/>
      <c r="G62" s="698"/>
      <c r="H62" s="698"/>
      <c r="I62" s="698"/>
      <c r="J62" s="698"/>
      <c r="K62" s="698"/>
      <c r="L62" s="698"/>
      <c r="M62" s="698"/>
      <c r="N62" s="698"/>
      <c r="O62" s="698"/>
      <c r="P62" s="698"/>
      <c r="Q62" s="698"/>
      <c r="R62" s="698"/>
      <c r="S62" s="698"/>
      <c r="T62" s="698"/>
      <c r="U62" s="698"/>
      <c r="V62" s="698"/>
      <c r="W62" s="698"/>
    </row>
    <row r="63" spans="1:23" ht="13.5" customHeight="1" x14ac:dyDescent="0.2">
      <c r="A63" s="698"/>
      <c r="B63" s="698"/>
      <c r="C63" s="698"/>
      <c r="D63" s="698"/>
      <c r="E63" s="698"/>
      <c r="F63" s="698"/>
      <c r="G63" s="698"/>
      <c r="H63" s="698"/>
      <c r="I63" s="698"/>
      <c r="J63" s="698"/>
      <c r="K63" s="698"/>
      <c r="L63" s="698"/>
      <c r="M63" s="698"/>
      <c r="N63" s="698"/>
      <c r="O63" s="698"/>
      <c r="P63" s="698"/>
      <c r="Q63" s="698"/>
      <c r="R63" s="698"/>
      <c r="S63" s="698"/>
      <c r="T63" s="698"/>
      <c r="U63" s="698"/>
      <c r="V63" s="698"/>
      <c r="W63" s="698"/>
    </row>
    <row r="64" spans="1:23" ht="13.5" customHeight="1" x14ac:dyDescent="0.2">
      <c r="A64" s="698"/>
      <c r="B64" s="698"/>
      <c r="C64" s="698"/>
      <c r="D64" s="698"/>
      <c r="E64" s="698"/>
      <c r="F64" s="698"/>
      <c r="G64" s="698"/>
      <c r="H64" s="698"/>
      <c r="I64" s="698"/>
      <c r="J64" s="698"/>
      <c r="K64" s="698"/>
      <c r="L64" s="698"/>
      <c r="M64" s="698"/>
      <c r="N64" s="698"/>
      <c r="O64" s="698"/>
      <c r="P64" s="698"/>
      <c r="Q64" s="698"/>
      <c r="R64" s="698"/>
      <c r="S64" s="698"/>
      <c r="T64" s="698"/>
      <c r="U64" s="698"/>
      <c r="V64" s="698"/>
      <c r="W64" s="698"/>
    </row>
    <row r="65" spans="1:23" ht="13.5" customHeight="1" x14ac:dyDescent="0.2">
      <c r="A65" s="698"/>
      <c r="B65" s="698"/>
      <c r="C65" s="698"/>
      <c r="D65" s="698"/>
      <c r="E65" s="698"/>
      <c r="F65" s="698"/>
      <c r="G65" s="698"/>
      <c r="H65" s="698"/>
      <c r="I65" s="698"/>
      <c r="J65" s="698"/>
      <c r="K65" s="698"/>
      <c r="L65" s="698"/>
      <c r="M65" s="698"/>
      <c r="N65" s="698"/>
      <c r="O65" s="698"/>
      <c r="P65" s="698"/>
      <c r="Q65" s="698"/>
      <c r="R65" s="698"/>
      <c r="S65" s="698"/>
      <c r="T65" s="698"/>
      <c r="U65" s="698"/>
      <c r="V65" s="698"/>
      <c r="W65" s="698"/>
    </row>
    <row r="66" spans="1:23" ht="13.5" customHeight="1" x14ac:dyDescent="0.2">
      <c r="A66" s="698"/>
      <c r="B66" s="698"/>
      <c r="C66" s="698"/>
      <c r="D66" s="698"/>
      <c r="E66" s="698"/>
      <c r="F66" s="698"/>
      <c r="G66" s="698"/>
      <c r="H66" s="698"/>
      <c r="I66" s="698"/>
      <c r="J66" s="698"/>
      <c r="K66" s="698"/>
      <c r="L66" s="698"/>
      <c r="M66" s="698"/>
      <c r="N66" s="698"/>
      <c r="O66" s="698"/>
      <c r="P66" s="698"/>
      <c r="Q66" s="698"/>
      <c r="R66" s="698"/>
      <c r="S66" s="698"/>
      <c r="T66" s="698"/>
      <c r="U66" s="698"/>
      <c r="V66" s="698"/>
      <c r="W66" s="698"/>
    </row>
    <row r="67" spans="1:23" ht="13.5" customHeight="1" x14ac:dyDescent="0.2">
      <c r="A67" s="698"/>
      <c r="B67" s="698"/>
      <c r="C67" s="698"/>
      <c r="D67" s="698"/>
      <c r="E67" s="698"/>
      <c r="F67" s="698"/>
      <c r="G67" s="698"/>
      <c r="H67" s="698"/>
      <c r="I67" s="698"/>
      <c r="J67" s="698"/>
      <c r="K67" s="698"/>
      <c r="L67" s="698"/>
      <c r="M67" s="698"/>
      <c r="N67" s="698"/>
      <c r="O67" s="698"/>
      <c r="P67" s="698"/>
      <c r="Q67" s="698"/>
      <c r="R67" s="698"/>
      <c r="S67" s="698"/>
      <c r="T67" s="698"/>
      <c r="U67" s="698"/>
      <c r="V67" s="698"/>
      <c r="W67" s="698"/>
    </row>
    <row r="68" spans="1:23" ht="13.5" customHeight="1" x14ac:dyDescent="0.2">
      <c r="A68" s="698"/>
      <c r="B68" s="698"/>
      <c r="C68" s="698"/>
      <c r="D68" s="698"/>
      <c r="E68" s="698"/>
      <c r="F68" s="698"/>
      <c r="G68" s="698"/>
      <c r="H68" s="698"/>
      <c r="I68" s="698"/>
      <c r="J68" s="698"/>
      <c r="K68" s="698"/>
      <c r="L68" s="698"/>
      <c r="M68" s="698"/>
      <c r="N68" s="698"/>
      <c r="O68" s="698"/>
      <c r="P68" s="698"/>
      <c r="Q68" s="698"/>
      <c r="R68" s="698"/>
      <c r="S68" s="698"/>
      <c r="T68" s="698"/>
      <c r="U68" s="698"/>
      <c r="V68" s="698"/>
      <c r="W68" s="698"/>
    </row>
    <row r="69" spans="1:23" ht="13.5" customHeight="1" x14ac:dyDescent="0.2">
      <c r="A69" s="698"/>
      <c r="B69" s="698"/>
      <c r="C69" s="698"/>
      <c r="D69" s="698"/>
      <c r="E69" s="698"/>
      <c r="F69" s="698"/>
      <c r="G69" s="698"/>
      <c r="H69" s="698"/>
      <c r="I69" s="698"/>
      <c r="J69" s="698"/>
      <c r="K69" s="698"/>
      <c r="L69" s="698"/>
      <c r="M69" s="698"/>
      <c r="N69" s="698"/>
      <c r="O69" s="698"/>
      <c r="P69" s="698"/>
      <c r="Q69" s="698"/>
      <c r="R69" s="698"/>
      <c r="S69" s="698"/>
      <c r="T69" s="698"/>
      <c r="U69" s="698"/>
      <c r="V69" s="698"/>
      <c r="W69" s="698"/>
    </row>
    <row r="70" spans="1:23" ht="13.5" customHeight="1" x14ac:dyDescent="0.2">
      <c r="A70" s="698"/>
      <c r="B70" s="698"/>
      <c r="C70" s="698"/>
      <c r="D70" s="698"/>
      <c r="E70" s="698"/>
      <c r="F70" s="698"/>
      <c r="G70" s="698"/>
      <c r="H70" s="698"/>
      <c r="I70" s="698"/>
      <c r="J70" s="698"/>
      <c r="K70" s="698"/>
      <c r="L70" s="698"/>
      <c r="M70" s="698"/>
      <c r="N70" s="698"/>
      <c r="O70" s="698"/>
      <c r="P70" s="698"/>
      <c r="Q70" s="698"/>
      <c r="R70" s="698"/>
      <c r="S70" s="698"/>
      <c r="T70" s="698"/>
      <c r="U70" s="698"/>
      <c r="V70" s="698"/>
      <c r="W70" s="698"/>
    </row>
    <row r="71" spans="1:23" ht="13.5" customHeight="1" x14ac:dyDescent="0.2">
      <c r="A71" s="698"/>
      <c r="B71" s="698"/>
      <c r="C71" s="698"/>
      <c r="D71" s="698"/>
      <c r="E71" s="698"/>
      <c r="F71" s="698"/>
      <c r="G71" s="698"/>
      <c r="H71" s="698"/>
      <c r="I71" s="698"/>
      <c r="J71" s="698"/>
      <c r="K71" s="698"/>
      <c r="L71" s="698"/>
      <c r="M71" s="698"/>
      <c r="N71" s="698"/>
      <c r="O71" s="698"/>
      <c r="P71" s="698"/>
      <c r="Q71" s="698"/>
      <c r="R71" s="698"/>
      <c r="S71" s="698"/>
      <c r="T71" s="698"/>
      <c r="U71" s="698"/>
      <c r="V71" s="698"/>
      <c r="W71" s="698"/>
    </row>
    <row r="72" spans="1:23" s="465" customFormat="1" ht="13.5" customHeight="1" x14ac:dyDescent="0.2">
      <c r="B72" s="697" t="s">
        <v>399</v>
      </c>
      <c r="C72" s="697"/>
      <c r="D72" s="697"/>
      <c r="E72" s="697"/>
      <c r="F72" s="697"/>
      <c r="G72" s="697"/>
      <c r="H72" s="697"/>
      <c r="I72" s="697"/>
      <c r="J72" s="697"/>
      <c r="K72" s="697"/>
      <c r="L72" s="697"/>
      <c r="M72" s="697"/>
      <c r="N72" s="697"/>
      <c r="O72" s="697"/>
      <c r="P72" s="697"/>
      <c r="Q72" s="697"/>
      <c r="R72" s="697"/>
      <c r="S72" s="697"/>
      <c r="T72" s="697"/>
      <c r="U72" s="697"/>
      <c r="V72" s="697"/>
      <c r="W72" s="697"/>
    </row>
    <row r="73" spans="1:23" ht="13.5" customHeight="1" x14ac:dyDescent="0.2">
      <c r="A73" s="698"/>
      <c r="B73" s="698"/>
      <c r="C73" s="698"/>
      <c r="D73" s="698"/>
      <c r="E73" s="698"/>
      <c r="F73" s="698"/>
      <c r="G73" s="698"/>
      <c r="H73" s="698"/>
      <c r="I73" s="698"/>
      <c r="J73" s="698"/>
      <c r="K73" s="698"/>
      <c r="L73" s="698"/>
      <c r="M73" s="698"/>
      <c r="N73" s="698"/>
      <c r="O73" s="698"/>
      <c r="P73" s="698"/>
      <c r="Q73" s="698"/>
      <c r="R73" s="698"/>
      <c r="S73" s="698"/>
      <c r="T73" s="698"/>
      <c r="U73" s="698"/>
      <c r="V73" s="698"/>
      <c r="W73" s="698"/>
    </row>
    <row r="74" spans="1:23" ht="13.5" customHeight="1" x14ac:dyDescent="0.2">
      <c r="A74" s="698"/>
      <c r="B74" s="698"/>
      <c r="C74" s="698"/>
      <c r="D74" s="698"/>
      <c r="E74" s="698"/>
      <c r="F74" s="698"/>
      <c r="G74" s="698"/>
      <c r="H74" s="698"/>
      <c r="I74" s="698"/>
      <c r="J74" s="698"/>
      <c r="K74" s="698"/>
      <c r="L74" s="698"/>
      <c r="M74" s="698"/>
      <c r="N74" s="698"/>
      <c r="O74" s="698"/>
      <c r="P74" s="698"/>
      <c r="Q74" s="698"/>
      <c r="R74" s="698"/>
      <c r="S74" s="698"/>
      <c r="T74" s="698"/>
      <c r="U74" s="698"/>
      <c r="V74" s="698"/>
      <c r="W74" s="698"/>
    </row>
    <row r="75" spans="1:23" ht="13.5" customHeight="1" x14ac:dyDescent="0.2">
      <c r="A75" s="698"/>
      <c r="B75" s="698"/>
      <c r="C75" s="698"/>
      <c r="D75" s="698"/>
      <c r="E75" s="698"/>
      <c r="F75" s="698"/>
      <c r="G75" s="698"/>
      <c r="H75" s="698"/>
      <c r="I75" s="698"/>
      <c r="J75" s="698"/>
      <c r="K75" s="698"/>
      <c r="L75" s="698"/>
      <c r="M75" s="698"/>
      <c r="N75" s="698"/>
      <c r="O75" s="698"/>
      <c r="P75" s="698"/>
      <c r="Q75" s="698"/>
      <c r="R75" s="698"/>
      <c r="S75" s="698"/>
      <c r="T75" s="698"/>
      <c r="U75" s="698"/>
      <c r="V75" s="698"/>
      <c r="W75" s="698"/>
    </row>
    <row r="76" spans="1:23" ht="13.5" customHeight="1" x14ac:dyDescent="0.2">
      <c r="A76" s="698"/>
      <c r="B76" s="698"/>
      <c r="C76" s="698"/>
      <c r="D76" s="698"/>
      <c r="E76" s="698"/>
      <c r="F76" s="698"/>
      <c r="G76" s="698"/>
      <c r="H76" s="698"/>
      <c r="I76" s="698"/>
      <c r="J76" s="698"/>
      <c r="K76" s="698"/>
      <c r="L76" s="698"/>
      <c r="M76" s="698"/>
      <c r="N76" s="698"/>
      <c r="O76" s="698"/>
      <c r="P76" s="698"/>
      <c r="Q76" s="698"/>
      <c r="R76" s="698"/>
      <c r="S76" s="698"/>
      <c r="T76" s="698"/>
      <c r="U76" s="698"/>
      <c r="V76" s="698"/>
      <c r="W76" s="698"/>
    </row>
    <row r="77" spans="1:23" ht="13.5" customHeight="1" x14ac:dyDescent="0.2">
      <c r="A77" s="698"/>
      <c r="B77" s="698"/>
      <c r="C77" s="698"/>
      <c r="D77" s="698"/>
      <c r="E77" s="698"/>
      <c r="F77" s="698"/>
      <c r="G77" s="698"/>
      <c r="H77" s="698"/>
      <c r="I77" s="698"/>
      <c r="J77" s="698"/>
      <c r="K77" s="698"/>
      <c r="L77" s="698"/>
      <c r="M77" s="698"/>
      <c r="N77" s="698"/>
      <c r="O77" s="698"/>
      <c r="P77" s="698"/>
      <c r="Q77" s="698"/>
      <c r="R77" s="698"/>
      <c r="S77" s="698"/>
      <c r="T77" s="698"/>
      <c r="U77" s="698"/>
      <c r="V77" s="698"/>
      <c r="W77" s="698"/>
    </row>
    <row r="78" spans="1:23" ht="13.5" customHeight="1" x14ac:dyDescent="0.2">
      <c r="A78" s="698"/>
      <c r="B78" s="698"/>
      <c r="C78" s="698"/>
      <c r="D78" s="698"/>
      <c r="E78" s="698"/>
      <c r="F78" s="698"/>
      <c r="G78" s="698"/>
      <c r="H78" s="698"/>
      <c r="I78" s="698"/>
      <c r="J78" s="698"/>
      <c r="K78" s="698"/>
      <c r="L78" s="698"/>
      <c r="M78" s="698"/>
      <c r="N78" s="698"/>
      <c r="O78" s="698"/>
      <c r="P78" s="698"/>
      <c r="Q78" s="698"/>
      <c r="R78" s="698"/>
      <c r="S78" s="698"/>
      <c r="T78" s="698"/>
      <c r="U78" s="698"/>
      <c r="V78" s="698"/>
      <c r="W78" s="698"/>
    </row>
    <row r="79" spans="1:23" ht="13.5" customHeight="1" x14ac:dyDescent="0.2">
      <c r="A79" s="698"/>
      <c r="B79" s="698"/>
      <c r="C79" s="698"/>
      <c r="D79" s="698"/>
      <c r="E79" s="698"/>
      <c r="F79" s="698"/>
      <c r="G79" s="698"/>
      <c r="H79" s="698"/>
      <c r="I79" s="698"/>
      <c r="J79" s="698"/>
      <c r="K79" s="698"/>
      <c r="L79" s="698"/>
      <c r="M79" s="698"/>
      <c r="N79" s="698"/>
      <c r="O79" s="698"/>
      <c r="P79" s="698"/>
      <c r="Q79" s="698"/>
      <c r="R79" s="698"/>
      <c r="S79" s="698"/>
      <c r="T79" s="698"/>
      <c r="U79" s="698"/>
      <c r="V79" s="698"/>
      <c r="W79" s="698"/>
    </row>
    <row r="80" spans="1:23" ht="13.5" customHeight="1" x14ac:dyDescent="0.2">
      <c r="A80" s="698"/>
      <c r="B80" s="698"/>
      <c r="C80" s="698"/>
      <c r="D80" s="698"/>
      <c r="E80" s="698"/>
      <c r="F80" s="698"/>
      <c r="G80" s="698"/>
      <c r="H80" s="698"/>
      <c r="I80" s="698"/>
      <c r="J80" s="698"/>
      <c r="K80" s="698"/>
      <c r="L80" s="698"/>
      <c r="M80" s="698"/>
      <c r="N80" s="698"/>
      <c r="O80" s="698"/>
      <c r="P80" s="698"/>
      <c r="Q80" s="698"/>
      <c r="R80" s="698"/>
      <c r="S80" s="698"/>
      <c r="T80" s="698"/>
      <c r="U80" s="698"/>
      <c r="V80" s="698"/>
      <c r="W80" s="698"/>
    </row>
    <row r="81" spans="1:23" ht="13.5" customHeight="1" x14ac:dyDescent="0.2">
      <c r="A81" s="698"/>
      <c r="B81" s="698"/>
      <c r="C81" s="698"/>
      <c r="D81" s="698"/>
      <c r="E81" s="698"/>
      <c r="F81" s="698"/>
      <c r="G81" s="698"/>
      <c r="H81" s="698"/>
      <c r="I81" s="698"/>
      <c r="J81" s="698"/>
      <c r="K81" s="698"/>
      <c r="L81" s="698"/>
      <c r="M81" s="698"/>
      <c r="N81" s="698"/>
      <c r="O81" s="698"/>
      <c r="P81" s="698"/>
      <c r="Q81" s="698"/>
      <c r="R81" s="698"/>
      <c r="S81" s="698"/>
      <c r="T81" s="698"/>
      <c r="U81" s="698"/>
      <c r="V81" s="698"/>
      <c r="W81" s="698"/>
    </row>
    <row r="82" spans="1:23" ht="13.5" customHeight="1" x14ac:dyDescent="0.2">
      <c r="A82" s="698"/>
      <c r="B82" s="698"/>
      <c r="C82" s="698"/>
      <c r="D82" s="698"/>
      <c r="E82" s="698"/>
      <c r="F82" s="698"/>
      <c r="G82" s="698"/>
      <c r="H82" s="698"/>
      <c r="I82" s="698"/>
      <c r="J82" s="698"/>
      <c r="K82" s="698"/>
      <c r="L82" s="698"/>
      <c r="M82" s="698"/>
      <c r="N82" s="698"/>
      <c r="O82" s="698"/>
      <c r="P82" s="698"/>
      <c r="Q82" s="698"/>
      <c r="R82" s="698"/>
      <c r="S82" s="698"/>
      <c r="T82" s="698"/>
      <c r="U82" s="698"/>
      <c r="V82" s="698"/>
      <c r="W82" s="698"/>
    </row>
    <row r="83" spans="1:23" ht="13.5" customHeight="1" x14ac:dyDescent="0.2">
      <c r="A83" s="698"/>
      <c r="B83" s="698"/>
      <c r="C83" s="698"/>
      <c r="D83" s="698"/>
      <c r="E83" s="698"/>
      <c r="F83" s="698"/>
      <c r="G83" s="698"/>
      <c r="H83" s="698"/>
      <c r="I83" s="698"/>
      <c r="J83" s="698"/>
      <c r="K83" s="698"/>
      <c r="L83" s="698"/>
      <c r="M83" s="698"/>
      <c r="N83" s="698"/>
      <c r="O83" s="698"/>
      <c r="P83" s="698"/>
      <c r="Q83" s="698"/>
      <c r="R83" s="698"/>
      <c r="S83" s="698"/>
      <c r="T83" s="698"/>
      <c r="U83" s="698"/>
      <c r="V83" s="698"/>
      <c r="W83" s="698"/>
    </row>
    <row r="84" spans="1:23" s="465" customFormat="1" ht="13.5" customHeight="1" x14ac:dyDescent="0.2">
      <c r="A84" s="528"/>
      <c r="B84" s="528" t="s">
        <v>401</v>
      </c>
      <c r="C84" s="528"/>
      <c r="D84" s="528"/>
      <c r="E84" s="528"/>
      <c r="F84" s="528"/>
      <c r="G84" s="528"/>
      <c r="H84" s="528"/>
      <c r="I84" s="528"/>
      <c r="J84" s="528"/>
      <c r="K84" s="528"/>
      <c r="L84" s="528"/>
      <c r="M84" s="528"/>
      <c r="N84" s="528"/>
      <c r="O84" s="528"/>
      <c r="P84" s="528"/>
      <c r="Q84" s="528"/>
      <c r="R84" s="528"/>
      <c r="S84" s="528"/>
      <c r="T84" s="528"/>
      <c r="U84" s="528"/>
      <c r="V84" s="528"/>
      <c r="W84" s="528"/>
    </row>
    <row r="85" spans="1:23" ht="15" customHeight="1" x14ac:dyDescent="0.2">
      <c r="A85" s="698"/>
      <c r="B85" s="698"/>
      <c r="C85" s="698"/>
      <c r="D85" s="698"/>
      <c r="E85" s="698"/>
      <c r="F85" s="698"/>
      <c r="G85" s="698"/>
      <c r="H85" s="698"/>
      <c r="I85" s="698"/>
      <c r="J85" s="698"/>
      <c r="K85" s="698"/>
      <c r="L85" s="698"/>
      <c r="M85" s="698"/>
      <c r="N85" s="698"/>
      <c r="O85" s="698"/>
      <c r="P85" s="698"/>
      <c r="Q85" s="698"/>
      <c r="R85" s="698"/>
      <c r="S85" s="698"/>
      <c r="T85" s="698"/>
      <c r="U85" s="698"/>
      <c r="V85" s="698"/>
      <c r="W85" s="698"/>
    </row>
    <row r="86" spans="1:23" ht="15" customHeight="1" x14ac:dyDescent="0.2">
      <c r="A86" s="698"/>
      <c r="B86" s="698"/>
      <c r="C86" s="698"/>
      <c r="D86" s="698"/>
      <c r="E86" s="698"/>
      <c r="F86" s="698"/>
      <c r="G86" s="698"/>
      <c r="H86" s="698"/>
      <c r="I86" s="698"/>
      <c r="J86" s="698"/>
      <c r="K86" s="698"/>
      <c r="L86" s="698"/>
      <c r="M86" s="698"/>
      <c r="N86" s="698"/>
      <c r="O86" s="698"/>
      <c r="P86" s="698"/>
      <c r="Q86" s="698"/>
      <c r="R86" s="698"/>
      <c r="S86" s="698"/>
      <c r="T86" s="698"/>
      <c r="U86" s="698"/>
      <c r="V86" s="698"/>
      <c r="W86" s="698"/>
    </row>
    <row r="87" spans="1:23" ht="15" customHeight="1" x14ac:dyDescent="0.2">
      <c r="A87" s="698"/>
      <c r="B87" s="698"/>
      <c r="C87" s="698"/>
      <c r="D87" s="698"/>
      <c r="E87" s="698"/>
      <c r="F87" s="698"/>
      <c r="G87" s="698"/>
      <c r="H87" s="698"/>
      <c r="I87" s="698"/>
      <c r="J87" s="698"/>
      <c r="K87" s="698"/>
      <c r="L87" s="698"/>
      <c r="M87" s="698"/>
      <c r="N87" s="698"/>
      <c r="O87" s="698"/>
      <c r="P87" s="698"/>
      <c r="Q87" s="698"/>
      <c r="R87" s="698"/>
      <c r="S87" s="698"/>
      <c r="T87" s="698"/>
      <c r="U87" s="698"/>
      <c r="V87" s="698"/>
      <c r="W87" s="698"/>
    </row>
    <row r="88" spans="1:23" ht="15" customHeight="1" x14ac:dyDescent="0.2">
      <c r="A88" s="698"/>
      <c r="B88" s="698"/>
      <c r="C88" s="698"/>
      <c r="D88" s="698"/>
      <c r="E88" s="698"/>
      <c r="F88" s="698"/>
      <c r="G88" s="698"/>
      <c r="H88" s="698"/>
      <c r="I88" s="698"/>
      <c r="J88" s="698"/>
      <c r="K88" s="698"/>
      <c r="L88" s="698"/>
      <c r="M88" s="698"/>
      <c r="N88" s="698"/>
      <c r="O88" s="698"/>
      <c r="P88" s="698"/>
      <c r="Q88" s="698"/>
      <c r="R88" s="698"/>
      <c r="S88" s="698"/>
      <c r="T88" s="698"/>
      <c r="U88" s="698"/>
      <c r="V88" s="698"/>
      <c r="W88" s="698"/>
    </row>
    <row r="89" spans="1:23" ht="15" customHeight="1" x14ac:dyDescent="0.2">
      <c r="A89" s="698"/>
      <c r="B89" s="698"/>
      <c r="C89" s="698"/>
      <c r="D89" s="698"/>
      <c r="E89" s="698"/>
      <c r="F89" s="698"/>
      <c r="G89" s="698"/>
      <c r="H89" s="698"/>
      <c r="I89" s="698"/>
      <c r="J89" s="698"/>
      <c r="K89" s="698"/>
      <c r="L89" s="698"/>
      <c r="M89" s="698"/>
      <c r="N89" s="698"/>
      <c r="O89" s="698"/>
      <c r="P89" s="698"/>
      <c r="Q89" s="698"/>
      <c r="R89" s="698"/>
      <c r="S89" s="698"/>
      <c r="T89" s="698"/>
      <c r="U89" s="698"/>
      <c r="V89" s="698"/>
      <c r="W89" s="698"/>
    </row>
    <row r="90" spans="1:23" ht="15" customHeight="1" x14ac:dyDescent="0.2">
      <c r="A90" s="698"/>
      <c r="B90" s="698"/>
      <c r="C90" s="698"/>
      <c r="D90" s="698"/>
      <c r="E90" s="698"/>
      <c r="F90" s="698"/>
      <c r="G90" s="698"/>
      <c r="H90" s="698"/>
      <c r="I90" s="698"/>
      <c r="J90" s="698"/>
      <c r="K90" s="698"/>
      <c r="L90" s="698"/>
      <c r="M90" s="698"/>
      <c r="N90" s="698"/>
      <c r="O90" s="698"/>
      <c r="P90" s="698"/>
      <c r="Q90" s="698"/>
      <c r="R90" s="698"/>
      <c r="S90" s="698"/>
      <c r="T90" s="698"/>
      <c r="U90" s="698"/>
      <c r="V90" s="698"/>
      <c r="W90" s="698"/>
    </row>
    <row r="91" spans="1:23" ht="15" customHeight="1" x14ac:dyDescent="0.2">
      <c r="A91" s="698"/>
      <c r="B91" s="698"/>
      <c r="C91" s="698"/>
      <c r="D91" s="698"/>
      <c r="E91" s="698"/>
      <c r="F91" s="698"/>
      <c r="G91" s="698"/>
      <c r="H91" s="698"/>
      <c r="I91" s="698"/>
      <c r="J91" s="698"/>
      <c r="K91" s="698"/>
      <c r="L91" s="698"/>
      <c r="M91" s="698"/>
      <c r="N91" s="698"/>
      <c r="O91" s="698"/>
      <c r="P91" s="698"/>
      <c r="Q91" s="698"/>
      <c r="R91" s="698"/>
      <c r="S91" s="698"/>
      <c r="T91" s="698"/>
      <c r="U91" s="698"/>
      <c r="V91" s="698"/>
      <c r="W91" s="698"/>
    </row>
    <row r="92" spans="1:23" ht="15" customHeight="1" x14ac:dyDescent="0.2">
      <c r="A92" s="698"/>
      <c r="B92" s="698"/>
      <c r="C92" s="698"/>
      <c r="D92" s="698"/>
      <c r="E92" s="698"/>
      <c r="F92" s="698"/>
      <c r="G92" s="698"/>
      <c r="H92" s="698"/>
      <c r="I92" s="698"/>
      <c r="J92" s="698"/>
      <c r="K92" s="698"/>
      <c r="L92" s="698"/>
      <c r="M92" s="698"/>
      <c r="N92" s="698"/>
      <c r="O92" s="698"/>
      <c r="P92" s="698"/>
      <c r="Q92" s="698"/>
      <c r="R92" s="698"/>
      <c r="S92" s="698"/>
      <c r="T92" s="698"/>
      <c r="U92" s="698"/>
      <c r="V92" s="698"/>
      <c r="W92" s="698"/>
    </row>
    <row r="93" spans="1:23" ht="15" customHeight="1" x14ac:dyDescent="0.2">
      <c r="A93" s="698"/>
      <c r="B93" s="698"/>
      <c r="C93" s="698"/>
      <c r="D93" s="698"/>
      <c r="E93" s="698"/>
      <c r="F93" s="698"/>
      <c r="G93" s="698"/>
      <c r="H93" s="698"/>
      <c r="I93" s="698"/>
      <c r="J93" s="698"/>
      <c r="K93" s="698"/>
      <c r="L93" s="698"/>
      <c r="M93" s="698"/>
      <c r="N93" s="698"/>
      <c r="O93" s="698"/>
      <c r="P93" s="698"/>
      <c r="Q93" s="698"/>
      <c r="R93" s="698"/>
      <c r="S93" s="698"/>
      <c r="T93" s="698"/>
      <c r="U93" s="698"/>
      <c r="V93" s="698"/>
      <c r="W93" s="698"/>
    </row>
    <row r="94" spans="1:23" ht="15" customHeight="1" x14ac:dyDescent="0.2">
      <c r="A94" s="698"/>
      <c r="B94" s="698"/>
      <c r="C94" s="698"/>
      <c r="D94" s="698"/>
      <c r="E94" s="698"/>
      <c r="F94" s="698"/>
      <c r="G94" s="698"/>
      <c r="H94" s="698"/>
      <c r="I94" s="698"/>
      <c r="J94" s="698"/>
      <c r="K94" s="698"/>
      <c r="L94" s="698"/>
      <c r="M94" s="698"/>
      <c r="N94" s="698"/>
      <c r="O94" s="698"/>
      <c r="P94" s="698"/>
      <c r="Q94" s="698"/>
      <c r="R94" s="698"/>
      <c r="S94" s="698"/>
      <c r="T94" s="698"/>
      <c r="U94" s="698"/>
      <c r="V94" s="698"/>
      <c r="W94" s="698"/>
    </row>
    <row r="95" spans="1:23" ht="15" customHeight="1" x14ac:dyDescent="0.2">
      <c r="A95" s="698"/>
      <c r="B95" s="698"/>
      <c r="C95" s="698"/>
      <c r="D95" s="698"/>
      <c r="E95" s="698"/>
      <c r="F95" s="698"/>
      <c r="G95" s="698"/>
      <c r="H95" s="698"/>
      <c r="I95" s="698"/>
      <c r="J95" s="698"/>
      <c r="K95" s="698"/>
      <c r="L95" s="698"/>
      <c r="M95" s="698"/>
      <c r="N95" s="698"/>
      <c r="O95" s="698"/>
      <c r="P95" s="698"/>
      <c r="Q95" s="698"/>
      <c r="R95" s="698"/>
      <c r="S95" s="698"/>
      <c r="T95" s="698"/>
      <c r="U95" s="698"/>
      <c r="V95" s="698"/>
      <c r="W95" s="698"/>
    </row>
    <row r="96" spans="1:23" s="465" customFormat="1" ht="13.5" customHeight="1" x14ac:dyDescent="0.2">
      <c r="A96" s="528"/>
      <c r="B96" s="528" t="s">
        <v>402</v>
      </c>
      <c r="C96" s="527"/>
      <c r="D96" s="527"/>
      <c r="E96" s="527"/>
      <c r="F96" s="527"/>
      <c r="G96" s="527"/>
      <c r="H96" s="527"/>
      <c r="I96" s="527"/>
      <c r="J96" s="527"/>
      <c r="K96" s="527"/>
      <c r="L96" s="527"/>
      <c r="M96" s="527"/>
      <c r="N96" s="527"/>
      <c r="O96" s="527"/>
      <c r="P96" s="527"/>
      <c r="Q96" s="527"/>
      <c r="R96" s="527"/>
      <c r="S96" s="527"/>
      <c r="T96" s="527"/>
      <c r="U96" s="527"/>
      <c r="V96" s="527"/>
      <c r="W96" s="527"/>
    </row>
    <row r="97" spans="1:23" ht="15" customHeight="1" x14ac:dyDescent="0.2">
      <c r="A97" s="698"/>
      <c r="B97" s="698"/>
      <c r="C97" s="698"/>
      <c r="D97" s="698"/>
      <c r="E97" s="698"/>
      <c r="F97" s="698"/>
      <c r="G97" s="698"/>
      <c r="H97" s="698"/>
      <c r="I97" s="698"/>
      <c r="J97" s="698"/>
      <c r="K97" s="698"/>
      <c r="L97" s="698"/>
      <c r="M97" s="698"/>
      <c r="N97" s="698"/>
      <c r="O97" s="698"/>
      <c r="P97" s="698"/>
      <c r="Q97" s="698"/>
      <c r="R97" s="698"/>
      <c r="S97" s="698"/>
      <c r="T97" s="698"/>
      <c r="U97" s="698"/>
      <c r="V97" s="698"/>
      <c r="W97" s="698"/>
    </row>
    <row r="98" spans="1:23" ht="15" customHeight="1" x14ac:dyDescent="0.2">
      <c r="A98" s="698"/>
      <c r="B98" s="698"/>
      <c r="C98" s="698"/>
      <c r="D98" s="698"/>
      <c r="E98" s="698"/>
      <c r="F98" s="698"/>
      <c r="G98" s="698"/>
      <c r="H98" s="698"/>
      <c r="I98" s="698"/>
      <c r="J98" s="698"/>
      <c r="K98" s="698"/>
      <c r="L98" s="698"/>
      <c r="M98" s="698"/>
      <c r="N98" s="698"/>
      <c r="O98" s="698"/>
      <c r="P98" s="698"/>
      <c r="Q98" s="698"/>
      <c r="R98" s="698"/>
      <c r="S98" s="698"/>
      <c r="T98" s="698"/>
      <c r="U98" s="698"/>
      <c r="V98" s="698"/>
      <c r="W98" s="698"/>
    </row>
    <row r="99" spans="1:23" ht="15" customHeight="1" x14ac:dyDescent="0.2">
      <c r="A99" s="698"/>
      <c r="B99" s="698"/>
      <c r="C99" s="698"/>
      <c r="D99" s="698"/>
      <c r="E99" s="698"/>
      <c r="F99" s="698"/>
      <c r="G99" s="698"/>
      <c r="H99" s="698"/>
      <c r="I99" s="698"/>
      <c r="J99" s="698"/>
      <c r="K99" s="698"/>
      <c r="L99" s="698"/>
      <c r="M99" s="698"/>
      <c r="N99" s="698"/>
      <c r="O99" s="698"/>
      <c r="P99" s="698"/>
      <c r="Q99" s="698"/>
      <c r="R99" s="698"/>
      <c r="S99" s="698"/>
      <c r="T99" s="698"/>
      <c r="U99" s="698"/>
      <c r="V99" s="698"/>
      <c r="W99" s="698"/>
    </row>
    <row r="100" spans="1:23" ht="15" customHeight="1" x14ac:dyDescent="0.2">
      <c r="A100" s="698"/>
      <c r="B100" s="698"/>
      <c r="C100" s="698"/>
      <c r="D100" s="698"/>
      <c r="E100" s="698"/>
      <c r="F100" s="698"/>
      <c r="G100" s="698"/>
      <c r="H100" s="698"/>
      <c r="I100" s="698"/>
      <c r="J100" s="698"/>
      <c r="K100" s="698"/>
      <c r="L100" s="698"/>
      <c r="M100" s="698"/>
      <c r="N100" s="698"/>
      <c r="O100" s="698"/>
      <c r="P100" s="698"/>
      <c r="Q100" s="698"/>
      <c r="R100" s="698"/>
      <c r="S100" s="698"/>
      <c r="T100" s="698"/>
      <c r="U100" s="698"/>
      <c r="V100" s="698"/>
      <c r="W100" s="698"/>
    </row>
    <row r="101" spans="1:23" ht="15" customHeight="1" x14ac:dyDescent="0.2">
      <c r="A101" s="698"/>
      <c r="B101" s="698"/>
      <c r="C101" s="698"/>
      <c r="D101" s="698"/>
      <c r="E101" s="698"/>
      <c r="F101" s="698"/>
      <c r="G101" s="698"/>
      <c r="H101" s="698"/>
      <c r="I101" s="698"/>
      <c r="J101" s="698"/>
      <c r="K101" s="698"/>
      <c r="L101" s="698"/>
      <c r="M101" s="698"/>
      <c r="N101" s="698"/>
      <c r="O101" s="698"/>
      <c r="P101" s="698"/>
      <c r="Q101" s="698"/>
      <c r="R101" s="698"/>
      <c r="S101" s="698"/>
      <c r="T101" s="698"/>
      <c r="U101" s="698"/>
      <c r="V101" s="698"/>
      <c r="W101" s="698"/>
    </row>
    <row r="102" spans="1:23" ht="15" customHeight="1" x14ac:dyDescent="0.2">
      <c r="A102" s="698"/>
      <c r="B102" s="698"/>
      <c r="C102" s="698"/>
      <c r="D102" s="698"/>
      <c r="E102" s="698"/>
      <c r="F102" s="698"/>
      <c r="G102" s="698"/>
      <c r="H102" s="698"/>
      <c r="I102" s="698"/>
      <c r="J102" s="698"/>
      <c r="K102" s="698"/>
      <c r="L102" s="698"/>
      <c r="M102" s="698"/>
      <c r="N102" s="698"/>
      <c r="O102" s="698"/>
      <c r="P102" s="698"/>
      <c r="Q102" s="698"/>
      <c r="R102" s="698"/>
      <c r="S102" s="698"/>
      <c r="T102" s="698"/>
      <c r="U102" s="698"/>
      <c r="V102" s="698"/>
      <c r="W102" s="698"/>
    </row>
    <row r="103" spans="1:23" ht="15" customHeight="1" x14ac:dyDescent="0.2">
      <c r="A103" s="698"/>
      <c r="B103" s="698"/>
      <c r="C103" s="698"/>
      <c r="D103" s="698"/>
      <c r="E103" s="698"/>
      <c r="F103" s="698"/>
      <c r="G103" s="698"/>
      <c r="H103" s="698"/>
      <c r="I103" s="698"/>
      <c r="J103" s="698"/>
      <c r="K103" s="698"/>
      <c r="L103" s="698"/>
      <c r="M103" s="698"/>
      <c r="N103" s="698"/>
      <c r="O103" s="698"/>
      <c r="P103" s="698"/>
      <c r="Q103" s="698"/>
      <c r="R103" s="698"/>
      <c r="S103" s="698"/>
      <c r="T103" s="698"/>
      <c r="U103" s="698"/>
      <c r="V103" s="698"/>
      <c r="W103" s="698"/>
    </row>
    <row r="104" spans="1:23" ht="15" customHeight="1" x14ac:dyDescent="0.2">
      <c r="A104" s="698"/>
      <c r="B104" s="698"/>
      <c r="C104" s="698"/>
      <c r="D104" s="698"/>
      <c r="E104" s="698"/>
      <c r="F104" s="698"/>
      <c r="G104" s="698"/>
      <c r="H104" s="698"/>
      <c r="I104" s="698"/>
      <c r="J104" s="698"/>
      <c r="K104" s="698"/>
      <c r="L104" s="698"/>
      <c r="M104" s="698"/>
      <c r="N104" s="698"/>
      <c r="O104" s="698"/>
      <c r="P104" s="698"/>
      <c r="Q104" s="698"/>
      <c r="R104" s="698"/>
      <c r="S104" s="698"/>
      <c r="T104" s="698"/>
      <c r="U104" s="698"/>
      <c r="V104" s="698"/>
      <c r="W104" s="698"/>
    </row>
    <row r="105" spans="1:23" ht="15" customHeight="1" x14ac:dyDescent="0.2">
      <c r="A105" s="698"/>
      <c r="B105" s="698"/>
      <c r="C105" s="698"/>
      <c r="D105" s="698"/>
      <c r="E105" s="698"/>
      <c r="F105" s="698"/>
      <c r="G105" s="698"/>
      <c r="H105" s="698"/>
      <c r="I105" s="698"/>
      <c r="J105" s="698"/>
      <c r="K105" s="698"/>
      <c r="L105" s="698"/>
      <c r="M105" s="698"/>
      <c r="N105" s="698"/>
      <c r="O105" s="698"/>
      <c r="P105" s="698"/>
      <c r="Q105" s="698"/>
      <c r="R105" s="698"/>
      <c r="S105" s="698"/>
      <c r="T105" s="698"/>
      <c r="U105" s="698"/>
      <c r="V105" s="698"/>
      <c r="W105" s="698"/>
    </row>
    <row r="106" spans="1:23" ht="15" customHeight="1" x14ac:dyDescent="0.2">
      <c r="A106" s="698"/>
      <c r="B106" s="698"/>
      <c r="C106" s="698"/>
      <c r="D106" s="698"/>
      <c r="E106" s="698"/>
      <c r="F106" s="698"/>
      <c r="G106" s="698"/>
      <c r="H106" s="698"/>
      <c r="I106" s="698"/>
      <c r="J106" s="698"/>
      <c r="K106" s="698"/>
      <c r="L106" s="698"/>
      <c r="M106" s="698"/>
      <c r="N106" s="698"/>
      <c r="O106" s="698"/>
      <c r="P106" s="698"/>
      <c r="Q106" s="698"/>
      <c r="R106" s="698"/>
      <c r="S106" s="698"/>
      <c r="T106" s="698"/>
      <c r="U106" s="698"/>
      <c r="V106" s="698"/>
      <c r="W106" s="698"/>
    </row>
    <row r="107" spans="1:23" ht="15" customHeight="1" x14ac:dyDescent="0.2">
      <c r="A107" s="698"/>
      <c r="B107" s="698"/>
      <c r="C107" s="698"/>
      <c r="D107" s="698"/>
      <c r="E107" s="698"/>
      <c r="F107" s="698"/>
      <c r="G107" s="698"/>
      <c r="H107" s="698"/>
      <c r="I107" s="698"/>
      <c r="J107" s="698"/>
      <c r="K107" s="698"/>
      <c r="L107" s="698"/>
      <c r="M107" s="698"/>
      <c r="N107" s="698"/>
      <c r="O107" s="698"/>
      <c r="P107" s="698"/>
      <c r="Q107" s="698"/>
      <c r="R107" s="698"/>
      <c r="S107" s="698"/>
      <c r="T107" s="698"/>
      <c r="U107" s="698"/>
      <c r="V107" s="698"/>
      <c r="W107" s="698"/>
    </row>
    <row r="108" spans="1:23" ht="14.25" customHeight="1" x14ac:dyDescent="0.2">
      <c r="B108" s="513" t="s">
        <v>160</v>
      </c>
      <c r="C108" s="513"/>
      <c r="D108" s="513"/>
      <c r="E108" s="513"/>
      <c r="F108" s="513"/>
      <c r="G108" s="513"/>
      <c r="H108" s="513"/>
      <c r="I108" s="513"/>
      <c r="J108" s="514" t="s">
        <v>403</v>
      </c>
      <c r="K108" s="513"/>
      <c r="L108" s="513"/>
      <c r="M108" s="513"/>
      <c r="N108" s="513"/>
      <c r="O108" s="513"/>
      <c r="P108" s="513"/>
      <c r="Q108" s="513"/>
      <c r="R108" s="513"/>
      <c r="S108" s="513"/>
      <c r="T108" s="513"/>
      <c r="U108" s="513"/>
      <c r="V108" s="513"/>
      <c r="W108" s="515"/>
    </row>
    <row r="109" spans="1:23" ht="14.25" customHeight="1" x14ac:dyDescent="0.2">
      <c r="C109" s="514"/>
      <c r="D109" s="514"/>
      <c r="E109" s="514"/>
      <c r="F109" s="514"/>
      <c r="G109" s="514"/>
      <c r="H109" s="514"/>
      <c r="I109" s="514"/>
      <c r="J109" s="514" t="s">
        <v>157</v>
      </c>
      <c r="K109" s="514"/>
      <c r="L109" s="514"/>
      <c r="M109" s="514"/>
      <c r="N109" s="514"/>
      <c r="O109" s="514"/>
      <c r="P109" s="514"/>
      <c r="Q109" s="514"/>
      <c r="R109" s="514"/>
      <c r="S109" s="514"/>
      <c r="T109" s="514"/>
      <c r="U109" s="514"/>
      <c r="V109" s="514"/>
      <c r="W109" s="516"/>
    </row>
    <row r="110" spans="1:23" ht="6.75" customHeight="1" x14ac:dyDescent="0.2">
      <c r="C110" s="517"/>
      <c r="D110" s="517"/>
      <c r="E110" s="517"/>
      <c r="F110" s="517"/>
      <c r="G110" s="517"/>
      <c r="H110" s="517"/>
      <c r="I110" s="517"/>
      <c r="J110" s="517"/>
      <c r="K110" s="517"/>
      <c r="L110" s="517"/>
      <c r="M110" s="517"/>
      <c r="N110" s="517"/>
      <c r="O110" s="517"/>
      <c r="P110" s="517"/>
      <c r="Q110" s="517"/>
      <c r="R110" s="517"/>
      <c r="S110" s="517"/>
      <c r="T110" s="517"/>
      <c r="U110" s="517"/>
      <c r="V110" s="517"/>
      <c r="W110" s="518"/>
    </row>
    <row r="111" spans="1:23" ht="20.25" customHeight="1" x14ac:dyDescent="0.25">
      <c r="A111" s="644"/>
      <c r="B111" s="644"/>
      <c r="C111" s="644"/>
      <c r="D111" s="644"/>
      <c r="E111" s="644"/>
      <c r="F111" s="644"/>
      <c r="G111" s="644"/>
      <c r="H111" s="644"/>
      <c r="I111" s="644"/>
      <c r="J111" s="644"/>
      <c r="K111" s="644"/>
      <c r="L111" s="644"/>
      <c r="M111" s="644"/>
      <c r="N111" s="644"/>
      <c r="O111" s="644"/>
      <c r="P111" s="458"/>
      <c r="Q111" s="643"/>
      <c r="R111" s="643"/>
      <c r="S111" s="643"/>
      <c r="T111" s="643"/>
      <c r="U111" s="643"/>
      <c r="V111" s="643"/>
      <c r="W111" s="643"/>
    </row>
    <row r="112" spans="1:23" x14ac:dyDescent="0.2">
      <c r="A112" s="467" t="s">
        <v>156</v>
      </c>
      <c r="B112" s="408"/>
      <c r="D112" s="468"/>
      <c r="E112" s="468"/>
      <c r="F112" s="468"/>
      <c r="G112" s="468"/>
      <c r="H112" s="468"/>
      <c r="I112" s="468"/>
      <c r="J112" s="468"/>
      <c r="K112" s="468"/>
      <c r="L112" s="468"/>
      <c r="M112" s="468"/>
      <c r="N112" s="468"/>
      <c r="O112" s="468"/>
      <c r="P112" s="469"/>
      <c r="Q112" s="467" t="s">
        <v>155</v>
      </c>
      <c r="R112" s="468"/>
      <c r="S112" s="468"/>
      <c r="T112" s="468"/>
      <c r="U112" s="468"/>
      <c r="V112" s="468"/>
      <c r="W112" s="519"/>
    </row>
    <row r="113" spans="1:24" ht="15" customHeight="1" x14ac:dyDescent="0.2">
      <c r="A113" s="469"/>
      <c r="B113" s="408"/>
      <c r="D113" s="469"/>
      <c r="E113" s="469"/>
      <c r="F113" s="469"/>
      <c r="G113" s="469"/>
      <c r="H113" s="469"/>
      <c r="I113" s="469"/>
      <c r="J113" s="469"/>
      <c r="K113" s="469"/>
      <c r="L113" s="469"/>
      <c r="M113" s="469"/>
      <c r="N113" s="469"/>
      <c r="O113" s="469"/>
      <c r="P113" s="469"/>
      <c r="Q113" s="469"/>
      <c r="R113" s="469"/>
      <c r="S113" s="469"/>
      <c r="T113" s="469"/>
      <c r="U113" s="469"/>
      <c r="V113" s="469"/>
      <c r="W113" s="520"/>
    </row>
    <row r="114" spans="1:24" ht="18" customHeight="1" x14ac:dyDescent="0.25">
      <c r="A114" s="645"/>
      <c r="B114" s="645"/>
      <c r="C114" s="645"/>
      <c r="D114" s="645"/>
      <c r="E114" s="645"/>
      <c r="F114" s="645"/>
      <c r="G114" s="645"/>
      <c r="H114" s="645"/>
      <c r="I114" s="645"/>
      <c r="J114" s="645"/>
      <c r="K114" s="645"/>
      <c r="L114" s="645"/>
      <c r="M114" s="645"/>
      <c r="N114" s="645"/>
      <c r="O114" s="645"/>
      <c r="P114" s="469"/>
      <c r="Q114" s="646"/>
      <c r="R114" s="646"/>
      <c r="S114" s="646"/>
      <c r="T114" s="646"/>
      <c r="U114" s="646"/>
      <c r="V114" s="646"/>
      <c r="W114" s="646"/>
    </row>
    <row r="115" spans="1:24" x14ac:dyDescent="0.2">
      <c r="A115" s="467" t="s">
        <v>154</v>
      </c>
      <c r="B115" s="408"/>
      <c r="D115" s="468"/>
      <c r="E115" s="468"/>
      <c r="F115" s="468"/>
      <c r="G115" s="468"/>
      <c r="H115" s="468"/>
      <c r="I115" s="468"/>
      <c r="J115" s="468"/>
      <c r="K115" s="468"/>
      <c r="L115" s="468"/>
      <c r="M115" s="468"/>
      <c r="N115" s="468"/>
      <c r="O115" s="468"/>
      <c r="P115" s="469"/>
      <c r="Q115" s="467" t="s">
        <v>153</v>
      </c>
      <c r="R115" s="468"/>
      <c r="S115" s="468"/>
      <c r="T115" s="468"/>
      <c r="U115" s="468"/>
      <c r="V115" s="468"/>
      <c r="W115" s="519"/>
    </row>
    <row r="116" spans="1:24" ht="13.5" x14ac:dyDescent="0.25">
      <c r="B116" s="408"/>
      <c r="C116" s="458"/>
      <c r="D116" s="458"/>
      <c r="E116" s="458"/>
      <c r="F116" s="458"/>
      <c r="G116" s="458"/>
      <c r="H116" s="458"/>
      <c r="I116" s="458"/>
      <c r="J116" s="458"/>
      <c r="K116" s="458"/>
      <c r="L116" s="458"/>
      <c r="M116" s="458"/>
      <c r="N116" s="458"/>
      <c r="O116" s="458"/>
      <c r="P116" s="458"/>
      <c r="Q116" s="458"/>
      <c r="R116" s="458"/>
      <c r="S116" s="458"/>
      <c r="T116" s="458"/>
      <c r="U116" s="458"/>
      <c r="V116" s="458"/>
      <c r="W116" s="521"/>
    </row>
    <row r="117" spans="1:24" ht="24" customHeight="1" x14ac:dyDescent="0.2">
      <c r="A117" s="522"/>
      <c r="B117" s="522"/>
      <c r="C117" s="522"/>
      <c r="D117" s="522"/>
      <c r="E117" s="522"/>
      <c r="F117" s="522"/>
      <c r="G117" s="522"/>
      <c r="H117" s="522"/>
      <c r="I117" s="522"/>
      <c r="J117" s="522"/>
      <c r="K117" s="522"/>
      <c r="L117" s="522"/>
      <c r="M117" s="522"/>
      <c r="N117" s="522"/>
      <c r="O117" s="522"/>
      <c r="P117" s="522"/>
      <c r="Q117" s="522"/>
      <c r="R117" s="522"/>
      <c r="S117" s="522"/>
      <c r="T117" s="522"/>
      <c r="U117" s="522"/>
      <c r="V117" s="522"/>
      <c r="W117" s="522"/>
      <c r="X117" s="47"/>
    </row>
    <row r="118" spans="1:24" ht="24" customHeight="1" x14ac:dyDescent="0.2">
      <c r="A118" s="522"/>
      <c r="B118" s="522"/>
      <c r="C118" s="522"/>
      <c r="D118" s="522"/>
      <c r="E118" s="522"/>
      <c r="F118" s="522"/>
      <c r="G118" s="522"/>
      <c r="H118" s="522"/>
      <c r="I118" s="522"/>
      <c r="J118" s="522"/>
      <c r="K118" s="522"/>
      <c r="L118" s="522"/>
      <c r="M118" s="522"/>
      <c r="N118" s="522"/>
      <c r="O118" s="522"/>
      <c r="P118" s="522"/>
      <c r="Q118" s="522"/>
      <c r="R118" s="522"/>
      <c r="S118" s="522"/>
      <c r="T118" s="522"/>
      <c r="U118" s="522"/>
      <c r="V118" s="522"/>
      <c r="W118" s="522"/>
      <c r="X118" s="47"/>
    </row>
    <row r="119" spans="1:24" ht="24" customHeight="1" x14ac:dyDescent="0.2">
      <c r="A119" s="522"/>
      <c r="B119" s="522"/>
      <c r="C119" s="522"/>
      <c r="D119" s="522"/>
      <c r="E119" s="522"/>
      <c r="F119" s="522"/>
      <c r="G119" s="522"/>
      <c r="H119" s="522"/>
      <c r="I119" s="522"/>
      <c r="J119" s="522"/>
      <c r="K119" s="522"/>
      <c r="L119" s="522"/>
      <c r="M119" s="522"/>
      <c r="N119" s="522"/>
      <c r="O119" s="522"/>
      <c r="P119" s="522"/>
      <c r="Q119" s="522"/>
      <c r="R119" s="522"/>
      <c r="S119" s="522"/>
      <c r="T119" s="522"/>
      <c r="U119" s="522"/>
      <c r="V119" s="522"/>
      <c r="W119" s="522"/>
      <c r="X119" s="47"/>
    </row>
    <row r="120" spans="1:24" ht="24" customHeight="1" x14ac:dyDescent="0.2">
      <c r="A120" s="522"/>
      <c r="B120" s="522"/>
      <c r="C120" s="522"/>
      <c r="D120" s="522"/>
      <c r="E120" s="522"/>
      <c r="F120" s="522"/>
      <c r="G120" s="522"/>
      <c r="H120" s="522"/>
      <c r="I120" s="522"/>
      <c r="J120" s="522"/>
      <c r="K120" s="522"/>
      <c r="L120" s="522"/>
      <c r="M120" s="522"/>
      <c r="N120" s="522"/>
      <c r="O120" s="522"/>
      <c r="P120" s="522"/>
      <c r="Q120" s="522"/>
      <c r="R120" s="522"/>
      <c r="S120" s="522"/>
      <c r="T120" s="522"/>
      <c r="U120" s="522"/>
      <c r="V120" s="522"/>
      <c r="W120" s="522"/>
      <c r="X120" s="47"/>
    </row>
    <row r="121" spans="1:24" ht="24" customHeight="1" x14ac:dyDescent="0.2">
      <c r="A121" s="522"/>
      <c r="B121" s="522"/>
      <c r="C121" s="522"/>
      <c r="D121" s="522"/>
      <c r="E121" s="522"/>
      <c r="F121" s="522"/>
      <c r="G121" s="522"/>
      <c r="H121" s="522"/>
      <c r="I121" s="522"/>
      <c r="J121" s="522"/>
      <c r="K121" s="522"/>
      <c r="L121" s="522"/>
      <c r="M121" s="522"/>
      <c r="N121" s="522"/>
      <c r="O121" s="522"/>
      <c r="P121" s="522"/>
      <c r="Q121" s="522"/>
      <c r="R121" s="522"/>
      <c r="S121" s="522"/>
      <c r="T121" s="522"/>
      <c r="U121" s="522"/>
      <c r="V121" s="522"/>
      <c r="W121" s="522"/>
      <c r="X121" s="47"/>
    </row>
    <row r="122" spans="1:24" ht="24" customHeight="1" x14ac:dyDescent="0.2">
      <c r="A122" s="522"/>
      <c r="B122" s="522"/>
      <c r="C122" s="522"/>
      <c r="D122" s="522"/>
      <c r="E122" s="522"/>
      <c r="F122" s="522"/>
      <c r="G122" s="522"/>
      <c r="H122" s="522"/>
      <c r="I122" s="522"/>
      <c r="J122" s="522"/>
      <c r="K122" s="522"/>
      <c r="L122" s="522"/>
      <c r="M122" s="522"/>
      <c r="N122" s="522"/>
      <c r="O122" s="522"/>
      <c r="P122" s="522"/>
      <c r="Q122" s="522"/>
      <c r="R122" s="522"/>
      <c r="S122" s="522"/>
      <c r="T122" s="522"/>
      <c r="U122" s="522"/>
      <c r="V122" s="522"/>
      <c r="W122" s="522"/>
      <c r="X122" s="47"/>
    </row>
    <row r="123" spans="1:24" ht="24" customHeight="1" x14ac:dyDescent="0.2">
      <c r="A123" s="522"/>
      <c r="B123" s="522"/>
      <c r="C123" s="522"/>
      <c r="D123" s="522"/>
      <c r="E123" s="522"/>
      <c r="F123" s="522"/>
      <c r="G123" s="522"/>
      <c r="H123" s="522"/>
      <c r="I123" s="522"/>
      <c r="J123" s="522"/>
      <c r="K123" s="522"/>
      <c r="L123" s="522"/>
      <c r="M123" s="522"/>
      <c r="N123" s="522"/>
      <c r="O123" s="522"/>
      <c r="P123" s="522"/>
      <c r="Q123" s="522"/>
      <c r="R123" s="522"/>
      <c r="S123" s="522"/>
      <c r="T123" s="522"/>
      <c r="U123" s="522"/>
      <c r="V123" s="522"/>
      <c r="W123" s="522"/>
      <c r="X123" s="47"/>
    </row>
    <row r="124" spans="1:24" ht="24" customHeight="1" x14ac:dyDescent="0.2">
      <c r="A124" s="522"/>
      <c r="B124" s="522"/>
      <c r="C124" s="522"/>
      <c r="D124" s="522"/>
      <c r="E124" s="522"/>
      <c r="F124" s="522"/>
      <c r="G124" s="522"/>
      <c r="H124" s="522"/>
      <c r="I124" s="522"/>
      <c r="J124" s="522"/>
      <c r="K124" s="522"/>
      <c r="L124" s="522"/>
      <c r="M124" s="522"/>
      <c r="N124" s="522"/>
      <c r="O124" s="522"/>
      <c r="P124" s="522"/>
      <c r="Q124" s="522"/>
      <c r="R124" s="522"/>
      <c r="S124" s="522"/>
      <c r="T124" s="522"/>
      <c r="U124" s="522"/>
      <c r="V124" s="522"/>
      <c r="W124" s="522"/>
      <c r="X124" s="47"/>
    </row>
    <row r="125" spans="1:24" ht="24" customHeight="1" x14ac:dyDescent="0.2">
      <c r="A125" s="522"/>
      <c r="B125" s="522"/>
      <c r="C125" s="522"/>
      <c r="D125" s="522"/>
      <c r="E125" s="522"/>
      <c r="F125" s="522"/>
      <c r="G125" s="522"/>
      <c r="H125" s="522"/>
      <c r="I125" s="522"/>
      <c r="J125" s="522"/>
      <c r="K125" s="522"/>
      <c r="L125" s="522"/>
      <c r="M125" s="522"/>
      <c r="N125" s="522"/>
      <c r="O125" s="522"/>
      <c r="P125" s="522"/>
      <c r="Q125" s="522"/>
      <c r="R125" s="522"/>
      <c r="S125" s="522"/>
      <c r="T125" s="522"/>
      <c r="U125" s="522"/>
      <c r="V125" s="522"/>
      <c r="W125" s="522"/>
      <c r="X125" s="47"/>
    </row>
    <row r="126" spans="1:24" ht="24" customHeight="1" x14ac:dyDescent="0.2">
      <c r="A126" s="522"/>
      <c r="B126" s="522"/>
      <c r="C126" s="522"/>
      <c r="D126" s="522"/>
      <c r="E126" s="522"/>
      <c r="F126" s="522"/>
      <c r="G126" s="522"/>
      <c r="H126" s="522"/>
      <c r="I126" s="522"/>
      <c r="J126" s="522"/>
      <c r="K126" s="522"/>
      <c r="L126" s="522"/>
      <c r="M126" s="522"/>
      <c r="N126" s="522"/>
      <c r="O126" s="522"/>
      <c r="P126" s="522"/>
      <c r="Q126" s="522"/>
      <c r="R126" s="522"/>
      <c r="S126" s="522"/>
      <c r="T126" s="522"/>
      <c r="U126" s="522"/>
      <c r="V126" s="522"/>
      <c r="W126" s="522"/>
      <c r="X126" s="47"/>
    </row>
    <row r="127" spans="1:24" ht="24" customHeight="1" x14ac:dyDescent="0.2">
      <c r="A127" s="522"/>
      <c r="B127" s="522"/>
      <c r="C127" s="522"/>
      <c r="D127" s="522"/>
      <c r="E127" s="522"/>
      <c r="F127" s="522"/>
      <c r="G127" s="522"/>
      <c r="H127" s="522"/>
      <c r="I127" s="522"/>
      <c r="J127" s="522"/>
      <c r="K127" s="522"/>
      <c r="L127" s="522"/>
      <c r="M127" s="522"/>
      <c r="N127" s="522"/>
      <c r="O127" s="522"/>
      <c r="P127" s="522"/>
      <c r="Q127" s="522"/>
      <c r="R127" s="522"/>
      <c r="S127" s="522"/>
      <c r="T127" s="522"/>
      <c r="U127" s="522"/>
      <c r="V127" s="522"/>
      <c r="W127" s="522"/>
      <c r="X127" s="47"/>
    </row>
    <row r="128" spans="1:24" ht="24" customHeight="1" x14ac:dyDescent="0.2">
      <c r="A128" s="522"/>
      <c r="B128" s="522"/>
      <c r="C128" s="522"/>
      <c r="D128" s="522"/>
      <c r="E128" s="522"/>
      <c r="F128" s="522"/>
      <c r="G128" s="522"/>
      <c r="H128" s="522"/>
      <c r="I128" s="522"/>
      <c r="J128" s="522"/>
      <c r="K128" s="522"/>
      <c r="L128" s="522"/>
      <c r="M128" s="522"/>
      <c r="N128" s="522"/>
      <c r="O128" s="522"/>
      <c r="P128" s="522"/>
      <c r="Q128" s="522"/>
      <c r="R128" s="522"/>
      <c r="S128" s="522"/>
      <c r="T128" s="522"/>
      <c r="U128" s="522"/>
      <c r="V128" s="522"/>
      <c r="W128" s="522"/>
      <c r="X128" s="47"/>
    </row>
    <row r="129" spans="1:24" ht="24" customHeight="1" x14ac:dyDescent="0.2">
      <c r="A129" s="522"/>
      <c r="B129" s="522"/>
      <c r="C129" s="522"/>
      <c r="D129" s="522"/>
      <c r="E129" s="522"/>
      <c r="F129" s="522"/>
      <c r="G129" s="522"/>
      <c r="H129" s="522"/>
      <c r="I129" s="522"/>
      <c r="J129" s="522"/>
      <c r="K129" s="522"/>
      <c r="L129" s="522"/>
      <c r="M129" s="522"/>
      <c r="N129" s="522"/>
      <c r="O129" s="522"/>
      <c r="P129" s="522"/>
      <c r="Q129" s="522"/>
      <c r="R129" s="522"/>
      <c r="S129" s="522"/>
      <c r="T129" s="522"/>
      <c r="U129" s="522"/>
      <c r="V129" s="522"/>
      <c r="W129" s="522"/>
      <c r="X129" s="47"/>
    </row>
    <row r="130" spans="1:24" ht="24" customHeight="1" x14ac:dyDescent="0.2">
      <c r="A130" s="522"/>
      <c r="B130" s="522"/>
      <c r="C130" s="522"/>
      <c r="D130" s="522"/>
      <c r="E130" s="522"/>
      <c r="F130" s="522"/>
      <c r="G130" s="522"/>
      <c r="H130" s="522"/>
      <c r="I130" s="522"/>
      <c r="J130" s="522"/>
      <c r="K130" s="522"/>
      <c r="L130" s="522"/>
      <c r="M130" s="522"/>
      <c r="N130" s="522"/>
      <c r="O130" s="522"/>
      <c r="P130" s="522"/>
      <c r="Q130" s="522"/>
      <c r="R130" s="522"/>
      <c r="S130" s="522"/>
      <c r="T130" s="522"/>
      <c r="U130" s="522"/>
      <c r="V130" s="522"/>
      <c r="W130" s="522"/>
      <c r="X130" s="47"/>
    </row>
    <row r="131" spans="1:24" ht="24" customHeight="1" x14ac:dyDescent="0.2">
      <c r="A131" s="523"/>
      <c r="B131" s="522"/>
      <c r="C131" s="522"/>
      <c r="D131" s="522"/>
      <c r="E131" s="522"/>
      <c r="F131" s="522"/>
      <c r="G131" s="522"/>
      <c r="H131" s="522"/>
      <c r="I131" s="522"/>
      <c r="J131" s="522"/>
      <c r="K131" s="522"/>
      <c r="L131" s="522"/>
      <c r="M131" s="522"/>
      <c r="N131" s="522"/>
      <c r="O131" s="522"/>
      <c r="P131" s="522"/>
      <c r="Q131" s="522"/>
      <c r="R131" s="522"/>
      <c r="S131" s="522"/>
      <c r="T131" s="522"/>
      <c r="U131" s="522"/>
      <c r="V131" s="522"/>
      <c r="W131" s="522"/>
      <c r="X131" s="47"/>
    </row>
    <row r="132" spans="1:24" ht="24" customHeight="1" x14ac:dyDescent="0.2">
      <c r="A132" s="523"/>
      <c r="B132" s="524"/>
      <c r="C132" s="524"/>
      <c r="D132" s="524"/>
      <c r="E132" s="524"/>
      <c r="F132" s="524"/>
      <c r="G132" s="524"/>
      <c r="H132" s="524"/>
      <c r="I132" s="524"/>
      <c r="J132" s="524"/>
      <c r="K132" s="524"/>
      <c r="L132" s="524"/>
      <c r="M132" s="524"/>
      <c r="N132" s="524"/>
      <c r="O132" s="524"/>
      <c r="P132" s="524"/>
      <c r="Q132" s="524"/>
      <c r="R132" s="524"/>
      <c r="S132" s="524"/>
      <c r="T132" s="524"/>
      <c r="U132" s="524"/>
      <c r="V132" s="524"/>
      <c r="W132" s="524"/>
      <c r="X132" s="47"/>
    </row>
    <row r="133" spans="1:24" ht="24" customHeight="1" x14ac:dyDescent="0.2">
      <c r="A133" s="523"/>
      <c r="B133" s="524"/>
      <c r="C133" s="524"/>
      <c r="D133" s="524"/>
      <c r="E133" s="524"/>
      <c r="F133" s="524"/>
      <c r="G133" s="524"/>
      <c r="H133" s="524"/>
      <c r="I133" s="524"/>
      <c r="J133" s="524"/>
      <c r="K133" s="524"/>
      <c r="L133" s="524"/>
      <c r="M133" s="524"/>
      <c r="N133" s="524"/>
      <c r="O133" s="524"/>
      <c r="P133" s="524"/>
      <c r="Q133" s="524"/>
      <c r="R133" s="524"/>
      <c r="S133" s="524"/>
      <c r="T133" s="524"/>
      <c r="U133" s="524"/>
      <c r="V133" s="524"/>
      <c r="W133" s="524"/>
      <c r="X133" s="47"/>
    </row>
    <row r="134" spans="1:24" ht="24" customHeight="1" x14ac:dyDescent="0.2">
      <c r="A134" s="523"/>
      <c r="B134" s="524"/>
      <c r="C134" s="524"/>
      <c r="D134" s="524"/>
      <c r="E134" s="524"/>
      <c r="F134" s="524"/>
      <c r="G134" s="524"/>
      <c r="H134" s="524"/>
      <c r="I134" s="524"/>
      <c r="J134" s="524"/>
      <c r="K134" s="524"/>
      <c r="L134" s="524"/>
      <c r="M134" s="524"/>
      <c r="N134" s="524"/>
      <c r="O134" s="524"/>
      <c r="P134" s="524"/>
      <c r="Q134" s="524"/>
      <c r="R134" s="524"/>
      <c r="S134" s="524"/>
      <c r="T134" s="524"/>
      <c r="U134" s="524"/>
      <c r="V134" s="524"/>
      <c r="W134" s="524"/>
      <c r="X134" s="47"/>
    </row>
    <row r="135" spans="1:24" ht="24" customHeight="1" x14ac:dyDescent="0.2">
      <c r="A135" s="523"/>
      <c r="B135" s="524"/>
      <c r="C135" s="524"/>
      <c r="D135" s="524"/>
      <c r="E135" s="524"/>
      <c r="F135" s="524"/>
      <c r="G135" s="524"/>
      <c r="H135" s="524"/>
      <c r="I135" s="524"/>
      <c r="J135" s="524"/>
      <c r="K135" s="524"/>
      <c r="L135" s="524"/>
      <c r="M135" s="524"/>
      <c r="N135" s="524"/>
      <c r="O135" s="524"/>
      <c r="P135" s="524"/>
      <c r="Q135" s="524"/>
      <c r="R135" s="524"/>
      <c r="S135" s="524"/>
      <c r="T135" s="524"/>
      <c r="U135" s="524"/>
      <c r="V135" s="524"/>
      <c r="W135" s="524"/>
      <c r="X135" s="47"/>
    </row>
    <row r="136" spans="1:24" ht="24" customHeight="1" x14ac:dyDescent="0.2">
      <c r="A136" s="523"/>
      <c r="B136" s="524"/>
      <c r="C136" s="524"/>
      <c r="D136" s="524"/>
      <c r="E136" s="524"/>
      <c r="F136" s="524"/>
      <c r="G136" s="524"/>
      <c r="H136" s="524"/>
      <c r="I136" s="524"/>
      <c r="J136" s="524"/>
      <c r="K136" s="524"/>
      <c r="L136" s="524"/>
      <c r="M136" s="524"/>
      <c r="N136" s="524"/>
      <c r="O136" s="524"/>
      <c r="P136" s="524"/>
      <c r="Q136" s="524"/>
      <c r="R136" s="524"/>
      <c r="S136" s="524"/>
      <c r="T136" s="524"/>
      <c r="U136" s="524"/>
      <c r="V136" s="524"/>
      <c r="W136" s="524"/>
      <c r="X136" s="47"/>
    </row>
    <row r="137" spans="1:24" ht="24" customHeight="1" x14ac:dyDescent="0.2">
      <c r="A137" s="523"/>
      <c r="B137" s="524"/>
      <c r="C137" s="524"/>
      <c r="D137" s="524"/>
      <c r="E137" s="524"/>
      <c r="F137" s="524"/>
      <c r="G137" s="524"/>
      <c r="H137" s="524"/>
      <c r="I137" s="524"/>
      <c r="J137" s="524"/>
      <c r="K137" s="524"/>
      <c r="L137" s="524"/>
      <c r="M137" s="524"/>
      <c r="N137" s="524"/>
      <c r="O137" s="524"/>
      <c r="P137" s="524"/>
      <c r="Q137" s="524"/>
      <c r="R137" s="524"/>
      <c r="S137" s="524"/>
      <c r="T137" s="524"/>
      <c r="U137" s="524"/>
      <c r="V137" s="524"/>
      <c r="W137" s="524"/>
      <c r="X137" s="47"/>
    </row>
    <row r="138" spans="1:24" ht="24" customHeight="1" x14ac:dyDescent="0.2">
      <c r="A138" s="525"/>
      <c r="B138" s="524"/>
      <c r="C138" s="524"/>
      <c r="D138" s="524"/>
      <c r="E138" s="524"/>
      <c r="F138" s="524"/>
      <c r="G138" s="524"/>
      <c r="H138" s="524"/>
      <c r="I138" s="524"/>
      <c r="J138" s="524"/>
      <c r="K138" s="524"/>
      <c r="L138" s="524"/>
      <c r="M138" s="524"/>
      <c r="N138" s="524"/>
      <c r="O138" s="524"/>
      <c r="P138" s="524"/>
      <c r="Q138" s="524"/>
      <c r="R138" s="524"/>
      <c r="S138" s="524"/>
      <c r="T138" s="524"/>
      <c r="U138" s="524"/>
      <c r="V138" s="524"/>
      <c r="W138" s="524"/>
      <c r="X138" s="47"/>
    </row>
    <row r="139" spans="1:24" ht="12.75" customHeight="1" x14ac:dyDescent="0.2">
      <c r="A139" s="479"/>
      <c r="B139" s="699"/>
      <c r="C139" s="699"/>
      <c r="D139" s="699"/>
      <c r="E139" s="699"/>
      <c r="F139" s="699"/>
      <c r="G139" s="699"/>
      <c r="H139" s="699"/>
      <c r="I139" s="699"/>
      <c r="J139" s="699"/>
      <c r="K139" s="699"/>
      <c r="L139" s="699"/>
      <c r="M139" s="699"/>
      <c r="N139" s="699"/>
      <c r="O139" s="699"/>
      <c r="P139" s="699"/>
      <c r="Q139" s="699"/>
      <c r="R139" s="699"/>
      <c r="S139" s="699"/>
      <c r="T139" s="699"/>
      <c r="U139" s="699"/>
      <c r="V139" s="699"/>
      <c r="W139" s="526"/>
      <c r="X139" s="47"/>
    </row>
    <row r="140" spans="1:24" ht="13.5" x14ac:dyDescent="0.25">
      <c r="A140" s="479"/>
      <c r="B140" s="479"/>
      <c r="C140" s="521"/>
      <c r="D140" s="521"/>
      <c r="E140" s="521"/>
      <c r="F140" s="521"/>
      <c r="G140" s="521"/>
      <c r="H140" s="521"/>
      <c r="I140" s="521"/>
      <c r="J140" s="521"/>
      <c r="K140" s="521"/>
      <c r="L140" s="521"/>
      <c r="M140" s="521"/>
      <c r="N140" s="521"/>
      <c r="O140" s="521"/>
      <c r="P140" s="521"/>
      <c r="Q140" s="521"/>
      <c r="R140" s="521"/>
      <c r="S140" s="521"/>
      <c r="T140" s="521"/>
      <c r="U140" s="521"/>
      <c r="V140" s="521"/>
      <c r="W140" s="521"/>
      <c r="X140" s="479"/>
    </row>
    <row r="141" spans="1:24" x14ac:dyDescent="0.2">
      <c r="B141" s="408"/>
      <c r="C141" s="408"/>
      <c r="D141" s="408"/>
      <c r="E141" s="408"/>
      <c r="F141" s="408"/>
      <c r="G141" s="408"/>
      <c r="H141" s="408"/>
      <c r="I141" s="408"/>
      <c r="J141" s="408"/>
      <c r="K141" s="408"/>
      <c r="L141" s="408"/>
      <c r="M141" s="408"/>
      <c r="N141" s="408"/>
      <c r="O141" s="408"/>
      <c r="P141" s="408"/>
      <c r="Q141" s="408"/>
      <c r="R141" s="408"/>
      <c r="S141" s="408"/>
      <c r="T141" s="408"/>
      <c r="U141" s="408"/>
      <c r="V141" s="408"/>
    </row>
    <row r="142" spans="1:24" x14ac:dyDescent="0.2">
      <c r="B142" s="408"/>
      <c r="C142" s="408"/>
      <c r="D142" s="408"/>
      <c r="E142" s="408"/>
      <c r="F142" s="408"/>
      <c r="G142" s="408"/>
      <c r="H142" s="408"/>
      <c r="I142" s="408"/>
      <c r="J142" s="408"/>
      <c r="K142" s="408"/>
      <c r="L142" s="408"/>
      <c r="M142" s="408"/>
      <c r="N142" s="408"/>
      <c r="O142" s="408"/>
      <c r="P142" s="408"/>
      <c r="Q142" s="408"/>
      <c r="R142" s="408"/>
      <c r="S142" s="408"/>
      <c r="T142" s="408"/>
      <c r="U142" s="408"/>
      <c r="V142" s="408"/>
    </row>
  </sheetData>
  <sheetProtection algorithmName="SHA-512" hashValue="urECHCsDcBLN3/Sm8o4p0N2CX6LWVS3DKOeNYkbNykZhirtlYhn0+mKInTIskgus4tBuByqzlamx4ketpL69hA==" saltValue="yUQdTsw5nu8N9YjJz5CLWw==" spinCount="100000" sheet="1" objects="1" scenarios="1"/>
  <mergeCells count="61">
    <mergeCell ref="B4:W4"/>
    <mergeCell ref="B3:W3"/>
    <mergeCell ref="B1:W1"/>
    <mergeCell ref="B31:W31"/>
    <mergeCell ref="G43:L43"/>
    <mergeCell ref="Q43:W43"/>
    <mergeCell ref="H17:O17"/>
    <mergeCell ref="T17:U17"/>
    <mergeCell ref="H18:J18"/>
    <mergeCell ref="N18:O18"/>
    <mergeCell ref="S18:T18"/>
    <mergeCell ref="U18:V18"/>
    <mergeCell ref="H15:L15"/>
    <mergeCell ref="N15:O15"/>
    <mergeCell ref="T15:U15"/>
    <mergeCell ref="H16:O16"/>
    <mergeCell ref="H10:K10"/>
    <mergeCell ref="L10:O10"/>
    <mergeCell ref="Q10:Q11"/>
    <mergeCell ref="H11:J11"/>
    <mergeCell ref="T16:U16"/>
    <mergeCell ref="H12:K12"/>
    <mergeCell ref="Q12:W12"/>
    <mergeCell ref="H13:O13"/>
    <mergeCell ref="T13:U13"/>
    <mergeCell ref="H14:L14"/>
    <mergeCell ref="N14:O14"/>
    <mergeCell ref="T14:U14"/>
    <mergeCell ref="H7:O7"/>
    <mergeCell ref="Q7:U7"/>
    <mergeCell ref="H8:O8"/>
    <mergeCell ref="Q8:T8"/>
    <mergeCell ref="H9:O9"/>
    <mergeCell ref="R9:W9"/>
    <mergeCell ref="D34:E34"/>
    <mergeCell ref="N34:O34"/>
    <mergeCell ref="Q34:R34"/>
    <mergeCell ref="P22:U22"/>
    <mergeCell ref="P24:U24"/>
    <mergeCell ref="T34:W38"/>
    <mergeCell ref="G36:L36"/>
    <mergeCell ref="G34:L34"/>
    <mergeCell ref="D36:E36"/>
    <mergeCell ref="N36:O36"/>
    <mergeCell ref="Q36:R36"/>
    <mergeCell ref="N38:O38"/>
    <mergeCell ref="Q38:R38"/>
    <mergeCell ref="A47:W47"/>
    <mergeCell ref="A48:W58"/>
    <mergeCell ref="D45:W46"/>
    <mergeCell ref="A61:W71"/>
    <mergeCell ref="B60:W60"/>
    <mergeCell ref="B72:W72"/>
    <mergeCell ref="A73:W83"/>
    <mergeCell ref="A97:W107"/>
    <mergeCell ref="A114:O114"/>
    <mergeCell ref="B139:V139"/>
    <mergeCell ref="A111:O111"/>
    <mergeCell ref="A85:W95"/>
    <mergeCell ref="Q114:W114"/>
    <mergeCell ref="Q111:W111"/>
  </mergeCells>
  <dataValidations count="1">
    <dataValidation type="list" allowBlank="1" showInputMessage="1" showErrorMessage="1" sqref="B33 P26 B40 B42 B45 P28">
      <formula1>"Yes, No"</formula1>
    </dataValidation>
  </dataValidations>
  <printOptions horizontalCentered="1"/>
  <pageMargins left="0.5" right="0.5" top="0.7" bottom="0.5" header="0.3" footer="0.3"/>
  <pageSetup scale="87" fitToHeight="0" orientation="portrait" r:id="rId1"/>
  <headerFooter>
    <oddHeader>&amp;CGeorgia Department of Community Affairs
Office of Housing Finance and Development</oddHeader>
    <oddFooter>&amp;L&amp;G&amp;Cpage &amp;P of &amp;N</oddFooter>
  </headerFooter>
  <rowBreaks count="1" manualBreakCount="1">
    <brk id="58"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X386"/>
  <sheetViews>
    <sheetView showGridLines="0" zoomScale="160" zoomScaleNormal="160" workbookViewId="0">
      <selection sqref="A1:XFD1048576"/>
    </sheetView>
  </sheetViews>
  <sheetFormatPr defaultRowHeight="12.75" x14ac:dyDescent="0.25"/>
  <cols>
    <col min="1" max="1" width="8.5" style="90" customWidth="1"/>
    <col min="2" max="2" width="3" style="285" customWidth="1"/>
    <col min="3" max="8" width="4.875" style="90" customWidth="1"/>
    <col min="9" max="9" width="5.875" style="90" customWidth="1"/>
    <col min="10" max="12" width="5.125" style="90" customWidth="1"/>
    <col min="13" max="13" width="4.875" style="90" customWidth="1"/>
    <col min="14" max="14" width="5.125" style="90" customWidth="1"/>
    <col min="15" max="15" width="4.75" style="90" customWidth="1"/>
    <col min="16" max="16" width="5.875" style="286" customWidth="1"/>
    <col min="17" max="17" width="3.125" style="286" customWidth="1"/>
    <col min="18" max="16384" width="9" style="90"/>
  </cols>
  <sheetData>
    <row r="1" spans="1:24" ht="15.75" x14ac:dyDescent="0.25">
      <c r="A1" s="88" t="s">
        <v>277</v>
      </c>
      <c r="B1" s="88"/>
      <c r="C1" s="88"/>
      <c r="D1" s="88"/>
      <c r="E1" s="88"/>
      <c r="F1" s="88"/>
      <c r="G1" s="88"/>
      <c r="H1" s="88"/>
      <c r="I1" s="88"/>
      <c r="J1" s="88"/>
      <c r="K1" s="88"/>
      <c r="L1" s="88"/>
      <c r="M1" s="88"/>
      <c r="N1" s="88"/>
      <c r="O1" s="88"/>
      <c r="P1" s="89" t="s">
        <v>275</v>
      </c>
      <c r="Q1" s="89"/>
    </row>
    <row r="2" spans="1:24" ht="15.75" x14ac:dyDescent="0.25">
      <c r="A2" s="88" t="s">
        <v>278</v>
      </c>
      <c r="B2" s="88"/>
      <c r="C2" s="88"/>
      <c r="D2" s="88"/>
      <c r="E2" s="88"/>
      <c r="F2" s="88"/>
      <c r="G2" s="88"/>
      <c r="H2" s="88"/>
      <c r="I2" s="88"/>
      <c r="J2" s="88"/>
      <c r="K2" s="88"/>
      <c r="L2" s="88"/>
      <c r="M2" s="88"/>
      <c r="N2" s="88"/>
      <c r="O2" s="91" t="s">
        <v>276</v>
      </c>
      <c r="P2" s="92" t="str">
        <f>'Submission Form and Checklist'!P2</f>
        <v>2018PA-0##</v>
      </c>
      <c r="Q2" s="92"/>
    </row>
    <row r="3" spans="1:24" ht="11.25" customHeight="1" x14ac:dyDescent="0.25">
      <c r="A3" s="93" t="s">
        <v>368</v>
      </c>
      <c r="B3" s="93"/>
      <c r="C3" s="93"/>
      <c r="D3" s="93"/>
      <c r="E3" s="93"/>
      <c r="F3" s="93"/>
      <c r="G3" s="93"/>
      <c r="H3" s="93"/>
      <c r="I3" s="93"/>
      <c r="J3" s="93"/>
      <c r="K3" s="93"/>
      <c r="L3" s="93"/>
      <c r="M3" s="93"/>
      <c r="N3" s="93"/>
      <c r="O3" s="93"/>
      <c r="P3" s="93"/>
      <c r="Q3" s="93"/>
    </row>
    <row r="4" spans="1:24" s="99" customFormat="1" ht="12.75" customHeight="1" x14ac:dyDescent="0.25">
      <c r="A4" s="94" t="s">
        <v>237</v>
      </c>
      <c r="B4" s="95"/>
      <c r="C4" s="95"/>
      <c r="D4" s="96" t="str">
        <f>'Submission Form and Checklist'!D4</f>
        <v>&lt;&lt;Select DCA Funding&gt;&gt;</v>
      </c>
      <c r="E4" s="97"/>
      <c r="F4" s="97"/>
      <c r="G4" s="97"/>
      <c r="H4" s="97"/>
      <c r="I4" s="98" t="s">
        <v>236</v>
      </c>
      <c r="K4" s="96" t="str">
        <f>'Submission Form and Checklist'!K4</f>
        <v>&lt;&lt; Select request purpose &gt;&gt;</v>
      </c>
      <c r="L4" s="97"/>
      <c r="M4" s="97"/>
      <c r="N4" s="97"/>
      <c r="O4" s="734" t="str">
        <f>'Submission Form and Checklist'!O4</f>
        <v>&lt;Select Applicable QAP&gt;</v>
      </c>
      <c r="P4" s="734">
        <f>'Submission Form and Checklist'!P4</f>
        <v>0</v>
      </c>
      <c r="Q4" s="734">
        <f>'Submission Form and Checklist'!Q4</f>
        <v>0</v>
      </c>
      <c r="S4" s="100"/>
    </row>
    <row r="5" spans="1:24" s="102" customFormat="1" ht="12.75" customHeight="1" x14ac:dyDescent="0.2">
      <c r="A5" s="101" t="s">
        <v>79</v>
      </c>
      <c r="B5" s="101"/>
      <c r="C5" s="101"/>
      <c r="D5" s="96">
        <f>'Submission Form and Checklist'!D5</f>
        <v>0</v>
      </c>
      <c r="E5" s="97"/>
      <c r="F5" s="97"/>
      <c r="G5" s="97"/>
      <c r="H5" s="97"/>
      <c r="I5" s="101" t="s">
        <v>36</v>
      </c>
      <c r="J5" s="101"/>
      <c r="K5" s="96">
        <f>'Submission Form and Checklist'!K5</f>
        <v>0</v>
      </c>
      <c r="L5" s="97"/>
      <c r="M5" s="97"/>
      <c r="N5" s="97"/>
      <c r="O5" s="97"/>
      <c r="P5" s="97"/>
      <c r="Q5" s="97"/>
    </row>
    <row r="6" spans="1:24" s="102" customFormat="1" ht="12.75" customHeight="1" x14ac:dyDescent="0.2">
      <c r="A6" s="101" t="s">
        <v>0</v>
      </c>
      <c r="B6" s="101"/>
      <c r="C6" s="101"/>
      <c r="D6" s="96">
        <f>'Submission Form and Checklist'!D6</f>
        <v>0</v>
      </c>
      <c r="E6" s="97"/>
      <c r="F6" s="97"/>
      <c r="G6" s="97"/>
      <c r="H6" s="97"/>
      <c r="I6" s="101" t="s">
        <v>305</v>
      </c>
      <c r="J6" s="101"/>
      <c r="K6" s="103">
        <f>'Submission Form and Checklist'!K6</f>
        <v>0</v>
      </c>
      <c r="L6" s="104"/>
      <c r="M6" s="104"/>
      <c r="N6" s="105" t="s">
        <v>54</v>
      </c>
      <c r="O6" s="106">
        <f>'Submission Form and Checklist'!O6</f>
        <v>0</v>
      </c>
      <c r="P6" s="106"/>
      <c r="Q6" s="106"/>
    </row>
    <row r="7" spans="1:24" s="102" customFormat="1" ht="12.75" customHeight="1" x14ac:dyDescent="0.2">
      <c r="A7" s="101" t="s">
        <v>41</v>
      </c>
      <c r="B7" s="101"/>
      <c r="C7" s="97" t="str">
        <f>'Submission Form and Checklist'!C7</f>
        <v>(Enter Project Name to be used on full app)</v>
      </c>
      <c r="D7" s="97"/>
      <c r="E7" s="97"/>
      <c r="F7" s="97"/>
      <c r="G7" s="97"/>
      <c r="H7" s="97"/>
      <c r="I7" s="101" t="s">
        <v>42</v>
      </c>
      <c r="J7" s="96">
        <f>'Submission Form and Checklist'!J7</f>
        <v>0</v>
      </c>
      <c r="K7" s="97"/>
      <c r="L7" s="107" t="s">
        <v>65</v>
      </c>
      <c r="M7" s="108">
        <f>'Submission Form and Checklist'!M7</f>
        <v>0</v>
      </c>
      <c r="N7" s="105" t="s">
        <v>71</v>
      </c>
      <c r="O7" s="109" t="str">
        <f>'Submission Form and Checklist'!O7</f>
        <v>&lt;&lt;Select&gt;&gt;</v>
      </c>
      <c r="P7" s="101" t="s">
        <v>312</v>
      </c>
      <c r="Q7" s="101"/>
    </row>
    <row r="8" spans="1:24" s="102" customFormat="1" ht="12.75" customHeight="1" x14ac:dyDescent="0.2">
      <c r="A8" s="101" t="s">
        <v>357</v>
      </c>
      <c r="B8" s="101"/>
      <c r="C8" s="97">
        <f>'Submission Form and Checklist'!C8</f>
        <v>0</v>
      </c>
      <c r="D8" s="97"/>
      <c r="E8" s="97"/>
      <c r="F8" s="97"/>
      <c r="G8" s="97"/>
      <c r="H8" s="97"/>
      <c r="I8" s="101" t="s">
        <v>38</v>
      </c>
      <c r="J8" s="110">
        <f>'Submission Form and Checklist'!J8</f>
        <v>0</v>
      </c>
      <c r="K8" s="111"/>
      <c r="L8" s="112" t="s">
        <v>43</v>
      </c>
      <c r="M8" s="105" t="s">
        <v>39</v>
      </c>
      <c r="N8" s="113">
        <v>0</v>
      </c>
      <c r="O8" s="113"/>
      <c r="P8" s="111" t="str">
        <f>'Submission Form and Checklist'!P8</f>
        <v>&lt;Select&gt;</v>
      </c>
      <c r="Q8" s="111"/>
    </row>
    <row r="9" spans="1:24" s="102" customFormat="1" ht="12.75" customHeight="1" x14ac:dyDescent="0.2">
      <c r="A9" s="102" t="s">
        <v>358</v>
      </c>
      <c r="C9" s="97">
        <f>'Submission Form and Checklist'!C9</f>
        <v>0</v>
      </c>
      <c r="D9" s="97"/>
      <c r="E9" s="97"/>
      <c r="F9" s="97"/>
      <c r="G9" s="97"/>
      <c r="H9" s="97"/>
      <c r="I9" s="112" t="s">
        <v>220</v>
      </c>
      <c r="J9" s="110" t="str">
        <f>'Submission Form and Checklist'!J9</f>
        <v>&lt;Select &gt;</v>
      </c>
      <c r="K9" s="114" t="s">
        <v>227</v>
      </c>
      <c r="L9" s="114"/>
      <c r="M9" s="114"/>
      <c r="N9" s="114"/>
      <c r="O9" s="114"/>
      <c r="P9" s="114"/>
      <c r="Q9" s="114"/>
    </row>
    <row r="10" spans="1:24" s="102" customFormat="1" ht="12.75" customHeight="1" x14ac:dyDescent="0.2">
      <c r="A10" s="101" t="s">
        <v>218</v>
      </c>
      <c r="C10" s="97" t="str">
        <f>'Submission Form and Checklist'!C10</f>
        <v>(Latitude)</v>
      </c>
      <c r="D10" s="97"/>
      <c r="E10" s="97"/>
      <c r="F10" s="97" t="str">
        <f>'Submission Form and Checklist'!F10</f>
        <v>(Longitude)</v>
      </c>
      <c r="G10" s="97"/>
      <c r="H10" s="97"/>
      <c r="I10" s="115" t="s">
        <v>58</v>
      </c>
      <c r="J10" s="101"/>
      <c r="K10" s="116" t="s">
        <v>61</v>
      </c>
      <c r="L10" s="117" t="s">
        <v>63</v>
      </c>
      <c r="M10" s="116" t="s">
        <v>62</v>
      </c>
      <c r="N10" s="117" t="s">
        <v>59</v>
      </c>
      <c r="O10" s="89" t="s">
        <v>64</v>
      </c>
      <c r="P10" s="89" t="s">
        <v>76</v>
      </c>
      <c r="Q10" s="89"/>
    </row>
    <row r="11" spans="1:24" s="102" customFormat="1" ht="12.75" customHeight="1" x14ac:dyDescent="0.2">
      <c r="A11" s="101" t="s">
        <v>221</v>
      </c>
      <c r="B11" s="101"/>
      <c r="C11" s="101"/>
      <c r="D11" s="97" t="str">
        <f>'Submission Form and Checklist'!D11</f>
        <v>&lt;&lt;Select Construction Activity&gt;&gt;</v>
      </c>
      <c r="E11" s="97"/>
      <c r="F11" s="97"/>
      <c r="G11" s="97"/>
      <c r="H11" s="97"/>
      <c r="I11" s="118" t="s">
        <v>215</v>
      </c>
      <c r="J11" s="101"/>
      <c r="K11" s="119">
        <f>'Submission Form and Checklist'!K11</f>
        <v>0</v>
      </c>
      <c r="L11" s="119">
        <f>'Submission Form and Checklist'!L11</f>
        <v>0</v>
      </c>
      <c r="M11" s="119">
        <f>'Submission Form and Checklist'!M11</f>
        <v>0</v>
      </c>
      <c r="N11" s="120">
        <f>SUM(K11:M11)</f>
        <v>0</v>
      </c>
      <c r="O11" s="119">
        <f>'Submission Form and Checklist'!O11</f>
        <v>0</v>
      </c>
      <c r="P11" s="119">
        <f>'Submission Form and Checklist'!P11</f>
        <v>0</v>
      </c>
      <c r="Q11" s="121"/>
    </row>
    <row r="12" spans="1:24" s="102" customFormat="1" ht="12.75" customHeight="1" x14ac:dyDescent="0.2">
      <c r="A12" s="101" t="s">
        <v>306</v>
      </c>
      <c r="B12" s="101"/>
      <c r="C12" s="122" t="str">
        <f>'Submission Form and Checklist'!C12</f>
        <v>&lt;&lt;Select Set Aside&gt;&gt;</v>
      </c>
      <c r="D12" s="122"/>
      <c r="E12" s="122"/>
      <c r="F12" s="122" t="str">
        <f>'Submission Form and Checklist'!F12</f>
        <v>&lt;&lt;Select Org Type&gt;&gt;</v>
      </c>
      <c r="G12" s="122"/>
      <c r="H12" s="122"/>
      <c r="I12" s="89" t="s">
        <v>74</v>
      </c>
      <c r="J12" s="101"/>
      <c r="K12" s="119">
        <f>'Submission Form and Checklist'!K12</f>
        <v>0</v>
      </c>
      <c r="L12" s="119">
        <f>'Submission Form and Checklist'!L12</f>
        <v>0</v>
      </c>
      <c r="M12" s="119">
        <f>'Submission Form and Checklist'!M12</f>
        <v>0</v>
      </c>
      <c r="N12" s="120">
        <f>SUM(K12:M12)</f>
        <v>0</v>
      </c>
      <c r="O12" s="119">
        <f>'Submission Form and Checklist'!O12</f>
        <v>0</v>
      </c>
      <c r="P12" s="119">
        <f>'Submission Form and Checklist'!P12</f>
        <v>0</v>
      </c>
      <c r="Q12" s="121"/>
      <c r="R12" s="123"/>
      <c r="S12" s="123"/>
      <c r="T12" s="123"/>
      <c r="U12" s="123"/>
      <c r="V12" s="123"/>
      <c r="W12" s="123"/>
      <c r="X12" s="123"/>
    </row>
    <row r="13" spans="1:24" s="102" customFormat="1" ht="12.75" customHeight="1" x14ac:dyDescent="0.2">
      <c r="A13" s="124" t="s">
        <v>70</v>
      </c>
      <c r="B13" s="101"/>
      <c r="C13" s="101"/>
      <c r="D13" s="122" t="str">
        <f>'Submission Form and Checklist'!D13</f>
        <v>(Name as it will appear on all legal docs)</v>
      </c>
      <c r="E13" s="122"/>
      <c r="F13" s="122"/>
      <c r="G13" s="122"/>
      <c r="H13" s="122"/>
      <c r="I13" s="89" t="s">
        <v>75</v>
      </c>
      <c r="J13" s="101"/>
      <c r="K13" s="119">
        <f>'Submission Form and Checklist'!K13</f>
        <v>0</v>
      </c>
      <c r="L13" s="119">
        <f>'Submission Form and Checklist'!L13</f>
        <v>0</v>
      </c>
      <c r="M13" s="119">
        <f>'Submission Form and Checklist'!M13</f>
        <v>0</v>
      </c>
      <c r="N13" s="120">
        <f>SUM(K13:M13)</f>
        <v>0</v>
      </c>
      <c r="O13" s="119">
        <f>'Submission Form and Checklist'!O13</f>
        <v>0</v>
      </c>
      <c r="P13" s="119">
        <f>'Submission Form and Checklist'!P13</f>
        <v>0</v>
      </c>
      <c r="Q13" s="121"/>
    </row>
    <row r="14" spans="1:24" s="102" customFormat="1" ht="12.75" customHeight="1" x14ac:dyDescent="0.2">
      <c r="A14" s="107" t="s">
        <v>66</v>
      </c>
      <c r="B14" s="101"/>
      <c r="C14" s="101"/>
      <c r="D14" s="122">
        <f>'Submission Form and Checklist'!D14</f>
        <v>0</v>
      </c>
      <c r="E14" s="122"/>
      <c r="F14" s="122"/>
      <c r="G14" s="122"/>
      <c r="H14" s="122"/>
      <c r="I14" s="101" t="s">
        <v>59</v>
      </c>
      <c r="J14" s="101"/>
      <c r="K14" s="125">
        <f>SUM(K11:K13)</f>
        <v>0</v>
      </c>
      <c r="L14" s="125">
        <f>SUM(L11:L13)</f>
        <v>0</v>
      </c>
      <c r="M14" s="125">
        <f>SUM(M11:M13)</f>
        <v>0</v>
      </c>
      <c r="N14" s="126">
        <f>SUM(N11:N13)</f>
        <v>0</v>
      </c>
      <c r="O14" s="125">
        <f>SUM(O11:O13)</f>
        <v>0</v>
      </c>
      <c r="P14" s="127">
        <f>SUM(P11:Q13)</f>
        <v>0</v>
      </c>
      <c r="Q14" s="127"/>
    </row>
    <row r="15" spans="1:24" s="102" customFormat="1" ht="12.75" customHeight="1" x14ac:dyDescent="0.2">
      <c r="A15" s="124" t="s">
        <v>68</v>
      </c>
      <c r="B15" s="122">
        <f>'Submission Form and Checklist'!B15</f>
        <v>0</v>
      </c>
      <c r="C15" s="122"/>
      <c r="D15" s="122"/>
      <c r="E15" s="122"/>
      <c r="F15" s="122"/>
      <c r="G15" s="122"/>
      <c r="H15" s="122"/>
      <c r="I15" s="101" t="s">
        <v>53</v>
      </c>
      <c r="J15" s="128">
        <f>'Submission Form and Checklist'!J15</f>
        <v>0</v>
      </c>
      <c r="K15" s="128"/>
      <c r="L15" s="101" t="s">
        <v>263</v>
      </c>
      <c r="M15" s="101"/>
      <c r="N15" s="101"/>
      <c r="O15" s="101"/>
      <c r="P15" s="101"/>
      <c r="Q15" s="129" t="s">
        <v>264</v>
      </c>
    </row>
    <row r="16" spans="1:24" s="102" customFormat="1" ht="12.75" customHeight="1" x14ac:dyDescent="0.2">
      <c r="A16" s="101" t="s">
        <v>37</v>
      </c>
      <c r="B16" s="97">
        <f>'Submission Form and Checklist'!B16</f>
        <v>0</v>
      </c>
      <c r="C16" s="97"/>
      <c r="D16" s="97"/>
      <c r="E16" s="97"/>
      <c r="F16" s="97"/>
      <c r="G16" s="97"/>
      <c r="H16" s="97"/>
      <c r="I16" s="101" t="s">
        <v>67</v>
      </c>
      <c r="J16" s="128">
        <f>'Submission Form and Checklist'!J16</f>
        <v>0</v>
      </c>
      <c r="K16" s="128"/>
      <c r="L16" s="130">
        <v>0</v>
      </c>
      <c r="M16" s="130">
        <v>1</v>
      </c>
      <c r="N16" s="130">
        <v>2</v>
      </c>
      <c r="O16" s="130">
        <v>3</v>
      </c>
      <c r="P16" s="130">
        <v>4</v>
      </c>
      <c r="Q16" s="129" t="s">
        <v>59</v>
      </c>
    </row>
    <row r="17" spans="1:17" s="102" customFormat="1" ht="12.75" customHeight="1" x14ac:dyDescent="0.2">
      <c r="A17" s="101" t="s">
        <v>38</v>
      </c>
      <c r="B17" s="101">
        <f>'Submission Form and Checklist'!B17</f>
        <v>0</v>
      </c>
      <c r="C17" s="101"/>
      <c r="D17" s="111"/>
      <c r="E17" s="111"/>
      <c r="F17" s="111"/>
      <c r="G17" s="105" t="s">
        <v>40</v>
      </c>
      <c r="H17" s="109">
        <f>'Submission Form and Checklist'!H17</f>
        <v>0</v>
      </c>
      <c r="I17" s="112" t="s">
        <v>262</v>
      </c>
      <c r="J17" s="113">
        <f>'Submission Form and Checklist'!J17</f>
        <v>0</v>
      </c>
      <c r="K17" s="113"/>
      <c r="L17" s="131">
        <f>'Submission Form and Checklist'!L17</f>
        <v>0</v>
      </c>
      <c r="M17" s="131">
        <f>'Submission Form and Checklist'!M17</f>
        <v>0</v>
      </c>
      <c r="N17" s="131">
        <f>'Submission Form and Checklist'!N17</f>
        <v>0</v>
      </c>
      <c r="O17" s="131">
        <f>SUM(L17:N17)</f>
        <v>0</v>
      </c>
      <c r="P17" s="131">
        <f>SUM(M17:O17)</f>
        <v>0</v>
      </c>
      <c r="Q17" s="132">
        <f>SUM(L17:P17)</f>
        <v>0</v>
      </c>
    </row>
    <row r="18" spans="1:17" s="134" customFormat="1" ht="26.25" customHeight="1" x14ac:dyDescent="0.25">
      <c r="A18" s="101"/>
      <c r="B18" s="133" t="s">
        <v>296</v>
      </c>
      <c r="C18" s="133"/>
      <c r="D18" s="133"/>
      <c r="E18" s="133"/>
      <c r="F18" s="133"/>
      <c r="G18" s="133"/>
      <c r="H18" s="133"/>
      <c r="I18" s="133"/>
      <c r="J18" s="133"/>
      <c r="K18" s="133"/>
      <c r="L18" s="133"/>
      <c r="M18" s="133"/>
      <c r="N18" s="133"/>
      <c r="O18" s="101"/>
      <c r="P18" s="101"/>
      <c r="Q18" s="101"/>
    </row>
    <row r="19" spans="1:17" s="134" customFormat="1" ht="11.25" customHeight="1" x14ac:dyDescent="0.25">
      <c r="A19" s="101"/>
      <c r="B19" s="133"/>
      <c r="C19" s="133"/>
      <c r="D19" s="133"/>
      <c r="E19" s="133"/>
      <c r="F19" s="133"/>
      <c r="G19" s="133"/>
      <c r="H19" s="133"/>
      <c r="I19" s="133"/>
      <c r="J19" s="133"/>
      <c r="K19" s="133"/>
      <c r="L19" s="133"/>
      <c r="M19" s="133"/>
      <c r="N19" s="133"/>
      <c r="O19" s="135" t="s">
        <v>17</v>
      </c>
      <c r="P19" s="136" t="s">
        <v>4</v>
      </c>
      <c r="Q19" s="135" t="s">
        <v>18</v>
      </c>
    </row>
    <row r="20" spans="1:17" s="134" customFormat="1" ht="11.25" customHeight="1" x14ac:dyDescent="0.25">
      <c r="A20" s="137" t="s">
        <v>1</v>
      </c>
      <c r="B20" s="138" t="s">
        <v>2</v>
      </c>
      <c r="C20" s="137" t="s">
        <v>3</v>
      </c>
      <c r="D20" s="137"/>
      <c r="E20" s="137"/>
      <c r="F20" s="94" t="s">
        <v>48</v>
      </c>
      <c r="G20" s="94"/>
      <c r="H20" s="94"/>
      <c r="I20" s="94"/>
      <c r="J20" s="94"/>
      <c r="K20" s="94"/>
      <c r="L20" s="94"/>
      <c r="M20" s="94"/>
      <c r="N20" s="137"/>
      <c r="O20" s="135"/>
      <c r="P20" s="136"/>
      <c r="Q20" s="135"/>
    </row>
    <row r="21" spans="1:17" s="134" customFormat="1" ht="11.25" customHeight="1" x14ac:dyDescent="0.25">
      <c r="A21" s="139" t="s">
        <v>289</v>
      </c>
      <c r="B21" s="140" t="s">
        <v>46</v>
      </c>
      <c r="C21" s="141" t="s">
        <v>290</v>
      </c>
      <c r="D21" s="137"/>
      <c r="E21" s="137"/>
      <c r="F21" s="142"/>
      <c r="G21" s="142"/>
      <c r="H21" s="142"/>
      <c r="I21" s="142"/>
      <c r="J21" s="142"/>
      <c r="K21" s="142"/>
      <c r="L21" s="142"/>
      <c r="M21" s="142"/>
      <c r="N21" s="137"/>
      <c r="O21" s="105"/>
      <c r="P21" s="143">
        <v>43167</v>
      </c>
      <c r="Q21" s="109">
        <f>'Submission Form and Checklist'!Q21</f>
        <v>0</v>
      </c>
    </row>
    <row r="22" spans="1:17" s="134" customFormat="1" ht="11.25" customHeight="1" x14ac:dyDescent="0.25">
      <c r="A22" s="144" t="s">
        <v>214</v>
      </c>
      <c r="B22" s="145" t="s">
        <v>20</v>
      </c>
      <c r="C22" s="101" t="s">
        <v>49</v>
      </c>
      <c r="D22" s="101"/>
      <c r="E22" s="101"/>
      <c r="F22" s="101"/>
      <c r="G22" s="101"/>
      <c r="H22" s="101"/>
      <c r="I22" s="101"/>
      <c r="J22" s="101"/>
      <c r="K22" s="101"/>
      <c r="L22" s="101"/>
      <c r="M22" s="101"/>
      <c r="N22" s="101"/>
      <c r="O22" s="146">
        <v>1500</v>
      </c>
      <c r="P22" s="143">
        <v>43167</v>
      </c>
      <c r="Q22" s="109">
        <f>'Submission Form and Checklist'!Q22</f>
        <v>0</v>
      </c>
    </row>
    <row r="23" spans="1:17" s="134" customFormat="1" ht="11.25" customHeight="1" x14ac:dyDescent="0.25">
      <c r="A23" s="144"/>
      <c r="B23" s="145" t="s">
        <v>21</v>
      </c>
      <c r="C23" s="101" t="s">
        <v>50</v>
      </c>
      <c r="D23" s="101"/>
      <c r="E23" s="101"/>
      <c r="F23" s="101"/>
      <c r="G23" s="101"/>
      <c r="H23" s="101"/>
      <c r="I23" s="101"/>
      <c r="J23" s="101"/>
      <c r="K23" s="101"/>
      <c r="L23" s="101"/>
      <c r="M23" s="101"/>
      <c r="N23" s="101"/>
      <c r="O23" s="146">
        <v>1500</v>
      </c>
      <c r="P23" s="143">
        <v>43167</v>
      </c>
      <c r="Q23" s="109">
        <f>'Submission Form and Checklist'!Q23</f>
        <v>0</v>
      </c>
    </row>
    <row r="24" spans="1:17" s="134" customFormat="1" ht="11.25" customHeight="1" x14ac:dyDescent="0.25">
      <c r="A24" s="144"/>
      <c r="B24" s="145" t="s">
        <v>22</v>
      </c>
      <c r="C24" s="101" t="s">
        <v>51</v>
      </c>
      <c r="D24" s="101"/>
      <c r="E24" s="101"/>
      <c r="F24" s="101"/>
      <c r="G24" s="101"/>
      <c r="H24" s="101"/>
      <c r="I24" s="101"/>
      <c r="J24" s="101"/>
      <c r="K24" s="101"/>
      <c r="L24" s="101"/>
      <c r="M24" s="101"/>
      <c r="N24" s="101"/>
      <c r="O24" s="146">
        <v>1500</v>
      </c>
      <c r="P24" s="143">
        <v>43167</v>
      </c>
      <c r="Q24" s="109">
        <f>'Submission Form and Checklist'!Q24</f>
        <v>0</v>
      </c>
    </row>
    <row r="25" spans="1:17" s="134" customFormat="1" ht="11.25" customHeight="1" x14ac:dyDescent="0.25">
      <c r="A25" s="144"/>
      <c r="B25" s="145" t="s">
        <v>23</v>
      </c>
      <c r="C25" s="101" t="s">
        <v>279</v>
      </c>
      <c r="D25" s="101"/>
      <c r="E25" s="101"/>
      <c r="F25" s="101"/>
      <c r="G25" s="101"/>
      <c r="H25" s="101"/>
      <c r="I25" s="101"/>
      <c r="J25" s="101"/>
      <c r="K25" s="101"/>
      <c r="L25" s="101"/>
      <c r="M25" s="101"/>
      <c r="N25" s="101"/>
      <c r="O25" s="146">
        <v>1500</v>
      </c>
      <c r="P25" s="143">
        <v>43167</v>
      </c>
      <c r="Q25" s="109">
        <f>'Submission Form and Checklist'!Q25</f>
        <v>0</v>
      </c>
    </row>
    <row r="26" spans="1:17" s="134" customFormat="1" ht="11.25" customHeight="1" x14ac:dyDescent="0.25">
      <c r="A26" s="144" t="s">
        <v>19</v>
      </c>
      <c r="B26" s="145" t="s">
        <v>20</v>
      </c>
      <c r="C26" s="101" t="s">
        <v>44</v>
      </c>
      <c r="D26" s="101"/>
      <c r="E26" s="101"/>
      <c r="F26" s="101"/>
      <c r="G26" s="101"/>
      <c r="H26" s="101"/>
      <c r="I26" s="101"/>
      <c r="J26" s="101"/>
      <c r="K26" s="101"/>
      <c r="L26" s="101"/>
      <c r="M26" s="101"/>
      <c r="N26" s="101"/>
      <c r="O26" s="146">
        <v>500</v>
      </c>
      <c r="P26" s="143">
        <v>43167</v>
      </c>
      <c r="Q26" s="109">
        <f>'Submission Form and Checklist'!Q26</f>
        <v>0</v>
      </c>
    </row>
    <row r="27" spans="1:17" s="134" customFormat="1" ht="11.25" customHeight="1" x14ac:dyDescent="0.25">
      <c r="A27" s="144"/>
      <c r="B27" s="145"/>
      <c r="C27" s="101" t="s">
        <v>45</v>
      </c>
      <c r="D27" s="101"/>
      <c r="E27" s="101"/>
      <c r="F27" s="101"/>
      <c r="G27" s="101"/>
      <c r="H27" s="101"/>
      <c r="I27" s="101"/>
      <c r="J27" s="101"/>
      <c r="K27" s="101"/>
      <c r="L27" s="101"/>
      <c r="M27" s="101"/>
      <c r="N27" s="101"/>
      <c r="O27" s="146">
        <v>1000</v>
      </c>
      <c r="P27" s="143">
        <v>43167</v>
      </c>
      <c r="Q27" s="109">
        <f>'Submission Form and Checklist'!Q27</f>
        <v>0</v>
      </c>
    </row>
    <row r="28" spans="1:17" s="134" customFormat="1" ht="11.25" customHeight="1" x14ac:dyDescent="0.25">
      <c r="A28" s="144"/>
      <c r="B28" s="145"/>
      <c r="C28" s="101" t="s">
        <v>52</v>
      </c>
      <c r="D28" s="101"/>
      <c r="E28" s="101"/>
      <c r="F28" s="101"/>
      <c r="G28" s="101"/>
      <c r="H28" s="101"/>
      <c r="I28" s="101"/>
      <c r="J28" s="101"/>
      <c r="K28" s="101"/>
      <c r="L28" s="101"/>
      <c r="M28" s="101"/>
      <c r="N28" s="101"/>
      <c r="O28" s="105"/>
      <c r="P28" s="143">
        <v>43167</v>
      </c>
      <c r="Q28" s="109">
        <f>'Submission Form and Checklist'!Q28</f>
        <v>0</v>
      </c>
    </row>
    <row r="29" spans="1:17" s="134" customFormat="1" ht="11.25" customHeight="1" x14ac:dyDescent="0.25">
      <c r="A29" s="144"/>
      <c r="B29" s="145"/>
      <c r="C29" s="101" t="s">
        <v>280</v>
      </c>
      <c r="D29" s="101"/>
      <c r="E29" s="101"/>
      <c r="F29" s="101"/>
      <c r="G29" s="101"/>
      <c r="H29" s="101"/>
      <c r="I29" s="101"/>
      <c r="J29" s="101"/>
      <c r="K29" s="101"/>
      <c r="L29" s="101"/>
      <c r="M29" s="101"/>
      <c r="N29" s="101"/>
      <c r="O29" s="105"/>
      <c r="P29" s="143">
        <v>43167</v>
      </c>
      <c r="Q29" s="109">
        <f>'Submission Form and Checklist'!Q29</f>
        <v>0</v>
      </c>
    </row>
    <row r="30" spans="1:17" s="134" customFormat="1" ht="11.25" customHeight="1" x14ac:dyDescent="0.25">
      <c r="A30" s="147"/>
      <c r="B30" s="145"/>
      <c r="C30" s="101" t="s">
        <v>281</v>
      </c>
      <c r="D30" s="101"/>
      <c r="E30" s="101"/>
      <c r="F30" s="101"/>
      <c r="G30" s="101"/>
      <c r="H30" s="101"/>
      <c r="I30" s="101"/>
      <c r="J30" s="101"/>
      <c r="K30" s="101"/>
      <c r="L30" s="101"/>
      <c r="M30" s="101"/>
      <c r="N30" s="101"/>
      <c r="O30" s="105"/>
      <c r="P30" s="143">
        <v>43167</v>
      </c>
      <c r="Q30" s="109">
        <f>'Submission Form and Checklist'!Q30</f>
        <v>0</v>
      </c>
    </row>
    <row r="31" spans="1:17" s="134" customFormat="1" ht="11.25" customHeight="1" x14ac:dyDescent="0.25">
      <c r="A31" s="147"/>
      <c r="B31" s="145"/>
      <c r="C31" s="101" t="s">
        <v>282</v>
      </c>
      <c r="D31" s="101"/>
      <c r="E31" s="101"/>
      <c r="F31" s="101"/>
      <c r="G31" s="101"/>
      <c r="H31" s="101"/>
      <c r="I31" s="101"/>
      <c r="J31" s="101"/>
      <c r="K31" s="101"/>
      <c r="L31" s="101"/>
      <c r="M31" s="101"/>
      <c r="N31" s="101"/>
      <c r="O31" s="105"/>
      <c r="P31" s="143">
        <v>43167</v>
      </c>
      <c r="Q31" s="109">
        <f>'Submission Form and Checklist'!Q31</f>
        <v>0</v>
      </c>
    </row>
    <row r="32" spans="1:17" s="134" customFormat="1" ht="11.25" customHeight="1" x14ac:dyDescent="0.25">
      <c r="A32" s="147"/>
      <c r="B32" s="145"/>
      <c r="C32" s="101" t="s">
        <v>283</v>
      </c>
      <c r="D32" s="101"/>
      <c r="E32" s="101"/>
      <c r="F32" s="101"/>
      <c r="G32" s="101"/>
      <c r="H32" s="101"/>
      <c r="I32" s="101"/>
      <c r="J32" s="101"/>
      <c r="K32" s="101"/>
      <c r="L32" s="101"/>
      <c r="M32" s="101"/>
      <c r="N32" s="101"/>
      <c r="O32" s="105"/>
      <c r="P32" s="143">
        <v>43167</v>
      </c>
      <c r="Q32" s="109">
        <f>'Submission Form and Checklist'!Q32</f>
        <v>0</v>
      </c>
    </row>
    <row r="33" spans="1:17" s="134" customFormat="1" ht="11.25" customHeight="1" x14ac:dyDescent="0.25">
      <c r="A33" s="147"/>
      <c r="B33" s="145"/>
      <c r="C33" s="101" t="s">
        <v>284</v>
      </c>
      <c r="D33" s="101"/>
      <c r="E33" s="101"/>
      <c r="F33" s="101"/>
      <c r="G33" s="101"/>
      <c r="H33" s="101"/>
      <c r="I33" s="101"/>
      <c r="J33" s="101"/>
      <c r="K33" s="101"/>
      <c r="L33" s="101"/>
      <c r="M33" s="101"/>
      <c r="N33" s="101"/>
      <c r="O33" s="105"/>
      <c r="P33" s="143">
        <v>43167</v>
      </c>
      <c r="Q33" s="109">
        <f>'Submission Form and Checklist'!Q33</f>
        <v>0</v>
      </c>
    </row>
    <row r="34" spans="1:17" s="134" customFormat="1" ht="11.25" customHeight="1" x14ac:dyDescent="0.25">
      <c r="A34" s="147"/>
      <c r="B34" s="145"/>
      <c r="C34" s="101" t="s">
        <v>285</v>
      </c>
      <c r="D34" s="101"/>
      <c r="E34" s="101"/>
      <c r="F34" s="101"/>
      <c r="G34" s="101"/>
      <c r="H34" s="101"/>
      <c r="I34" s="101"/>
      <c r="J34" s="101"/>
      <c r="K34" s="101"/>
      <c r="L34" s="101"/>
      <c r="M34" s="101"/>
      <c r="N34" s="101"/>
      <c r="O34" s="105"/>
      <c r="P34" s="143">
        <v>43167</v>
      </c>
      <c r="Q34" s="109">
        <f>'Submission Form and Checklist'!Q34</f>
        <v>0</v>
      </c>
    </row>
    <row r="35" spans="1:17" s="134" customFormat="1" ht="11.25" customHeight="1" x14ac:dyDescent="0.25">
      <c r="A35" s="147"/>
      <c r="B35" s="145"/>
      <c r="C35" s="101" t="s">
        <v>286</v>
      </c>
      <c r="D35" s="101"/>
      <c r="E35" s="101"/>
      <c r="F35" s="101"/>
      <c r="G35" s="101"/>
      <c r="H35" s="101"/>
      <c r="I35" s="101"/>
      <c r="J35" s="101"/>
      <c r="K35" s="101"/>
      <c r="L35" s="101"/>
      <c r="M35" s="101"/>
      <c r="N35" s="101"/>
      <c r="O35" s="105"/>
      <c r="P35" s="143">
        <v>43167</v>
      </c>
      <c r="Q35" s="109">
        <f>'Submission Form and Checklist'!Q35</f>
        <v>0</v>
      </c>
    </row>
    <row r="36" spans="1:17" s="134" customFormat="1" ht="11.25" customHeight="1" x14ac:dyDescent="0.25">
      <c r="A36" s="147"/>
      <c r="B36" s="145"/>
      <c r="C36" s="101" t="s">
        <v>287</v>
      </c>
      <c r="D36" s="101"/>
      <c r="E36" s="101"/>
      <c r="F36" s="101"/>
      <c r="G36" s="101"/>
      <c r="H36" s="101"/>
      <c r="I36" s="101"/>
      <c r="J36" s="101"/>
      <c r="K36" s="101"/>
      <c r="L36" s="101"/>
      <c r="M36" s="101"/>
      <c r="N36" s="101"/>
      <c r="O36" s="105"/>
      <c r="P36" s="143">
        <v>43167</v>
      </c>
      <c r="Q36" s="109">
        <f>'Submission Form and Checklist'!Q36</f>
        <v>0</v>
      </c>
    </row>
    <row r="37" spans="1:17" s="134" customFormat="1" ht="11.25" customHeight="1" x14ac:dyDescent="0.25">
      <c r="A37" s="147"/>
      <c r="B37" s="145"/>
      <c r="C37" s="101" t="s">
        <v>288</v>
      </c>
      <c r="D37" s="101"/>
      <c r="E37" s="101"/>
      <c r="F37" s="101"/>
      <c r="G37" s="101"/>
      <c r="H37" s="101"/>
      <c r="I37" s="101"/>
      <c r="J37" s="101"/>
      <c r="K37" s="101"/>
      <c r="L37" s="101"/>
      <c r="M37" s="101"/>
      <c r="N37" s="101"/>
      <c r="O37" s="105"/>
      <c r="P37" s="143">
        <v>43167</v>
      </c>
      <c r="Q37" s="109">
        <f>'Submission Form and Checklist'!Q37</f>
        <v>0</v>
      </c>
    </row>
    <row r="38" spans="1:17" s="134" customFormat="1" ht="11.25" customHeight="1" x14ac:dyDescent="0.25">
      <c r="A38" s="147"/>
      <c r="B38" s="145" t="s">
        <v>21</v>
      </c>
      <c r="C38" s="101" t="s">
        <v>5</v>
      </c>
      <c r="D38" s="101"/>
      <c r="E38" s="101"/>
      <c r="F38" s="101"/>
      <c r="G38" s="101"/>
      <c r="H38" s="101"/>
      <c r="I38" s="101"/>
      <c r="J38" s="101"/>
      <c r="K38" s="101"/>
      <c r="L38" s="101"/>
      <c r="M38" s="101"/>
      <c r="N38" s="101"/>
      <c r="O38" s="105" t="s">
        <v>6</v>
      </c>
      <c r="P38" s="143">
        <v>43167</v>
      </c>
      <c r="Q38" s="109">
        <f>'Submission Form and Checklist'!Q38</f>
        <v>0</v>
      </c>
    </row>
    <row r="39" spans="1:17" s="134" customFormat="1" ht="11.25" customHeight="1" x14ac:dyDescent="0.25">
      <c r="A39" s="144" t="s">
        <v>7</v>
      </c>
      <c r="B39" s="145" t="s">
        <v>46</v>
      </c>
      <c r="C39" s="101" t="s">
        <v>8</v>
      </c>
      <c r="D39" s="101"/>
      <c r="E39" s="101"/>
      <c r="F39" s="101"/>
      <c r="G39" s="101"/>
      <c r="H39" s="101"/>
      <c r="I39" s="101"/>
      <c r="J39" s="101"/>
      <c r="K39" s="101"/>
      <c r="L39" s="101"/>
      <c r="M39" s="101"/>
      <c r="N39" s="101"/>
      <c r="O39" s="146">
        <v>1000</v>
      </c>
      <c r="P39" s="143">
        <v>43167</v>
      </c>
      <c r="Q39" s="109">
        <f>'Submission Form and Checklist'!Q39</f>
        <v>0</v>
      </c>
    </row>
    <row r="40" spans="1:17" s="134" customFormat="1" ht="11.25" customHeight="1" x14ac:dyDescent="0.25">
      <c r="A40" s="144"/>
      <c r="B40" s="145" t="s">
        <v>20</v>
      </c>
      <c r="C40" s="101" t="s">
        <v>369</v>
      </c>
      <c r="D40" s="101"/>
      <c r="E40" s="101"/>
      <c r="F40" s="101"/>
      <c r="G40" s="101"/>
      <c r="H40" s="101"/>
      <c r="I40" s="101"/>
      <c r="J40" s="101"/>
      <c r="K40" s="101"/>
      <c r="L40" s="101"/>
      <c r="M40" s="101"/>
      <c r="N40" s="101"/>
      <c r="O40" s="105"/>
      <c r="P40" s="143">
        <v>43167</v>
      </c>
      <c r="Q40" s="109">
        <f>'Submission Form and Checklist'!Q40</f>
        <v>0</v>
      </c>
    </row>
    <row r="41" spans="1:17" s="134" customFormat="1" ht="11.25" customHeight="1" x14ac:dyDescent="0.25">
      <c r="A41" s="144"/>
      <c r="B41" s="145" t="s">
        <v>21</v>
      </c>
      <c r="C41" s="101" t="s">
        <v>257</v>
      </c>
      <c r="D41" s="101"/>
      <c r="E41" s="101"/>
      <c r="F41" s="101"/>
      <c r="G41" s="101"/>
      <c r="H41" s="101"/>
      <c r="I41" s="101"/>
      <c r="J41" s="101"/>
      <c r="K41" s="101"/>
      <c r="L41" s="101"/>
      <c r="M41" s="101"/>
      <c r="N41" s="101"/>
      <c r="O41" s="105"/>
      <c r="P41" s="143">
        <v>43167</v>
      </c>
      <c r="Q41" s="109">
        <f>'Submission Form and Checklist'!Q41</f>
        <v>0</v>
      </c>
    </row>
    <row r="42" spans="1:17" s="134" customFormat="1" ht="11.25" customHeight="1" x14ac:dyDescent="0.25">
      <c r="A42" s="147"/>
      <c r="B42" s="145" t="s">
        <v>22</v>
      </c>
      <c r="C42" s="101" t="s">
        <v>9</v>
      </c>
      <c r="D42" s="101"/>
      <c r="E42" s="101"/>
      <c r="F42" s="101"/>
      <c r="G42" s="101"/>
      <c r="H42" s="101"/>
      <c r="I42" s="101"/>
      <c r="J42" s="101"/>
      <c r="K42" s="101"/>
      <c r="L42" s="101"/>
      <c r="M42" s="101"/>
      <c r="N42" s="101"/>
      <c r="O42" s="105"/>
      <c r="P42" s="143">
        <v>43167</v>
      </c>
      <c r="Q42" s="109">
        <f>'Submission Form and Checklist'!Q42</f>
        <v>0</v>
      </c>
    </row>
    <row r="43" spans="1:17" s="134" customFormat="1" ht="11.25" customHeight="1" x14ac:dyDescent="0.25">
      <c r="A43" s="147"/>
      <c r="B43" s="145" t="s">
        <v>23</v>
      </c>
      <c r="C43" s="101" t="s">
        <v>213</v>
      </c>
      <c r="D43" s="101"/>
      <c r="E43" s="101"/>
      <c r="F43" s="101"/>
      <c r="G43" s="101"/>
      <c r="H43" s="101"/>
      <c r="I43" s="101"/>
      <c r="J43" s="101"/>
      <c r="K43" s="101"/>
      <c r="L43" s="101"/>
      <c r="M43" s="101"/>
      <c r="N43" s="101"/>
      <c r="O43" s="105"/>
      <c r="P43" s="143">
        <v>43167</v>
      </c>
      <c r="Q43" s="109">
        <f>'Submission Form and Checklist'!Q43</f>
        <v>0</v>
      </c>
    </row>
    <row r="44" spans="1:17" s="134" customFormat="1" ht="11.25" customHeight="1" x14ac:dyDescent="0.25">
      <c r="A44" s="147"/>
      <c r="B44" s="145" t="s">
        <v>24</v>
      </c>
      <c r="C44" s="101" t="s">
        <v>47</v>
      </c>
      <c r="D44" s="97"/>
      <c r="E44" s="97"/>
      <c r="F44" s="97"/>
      <c r="G44" s="97"/>
      <c r="H44" s="97"/>
      <c r="I44" s="97"/>
      <c r="J44" s="97"/>
      <c r="K44" s="97"/>
      <c r="L44" s="97"/>
      <c r="M44" s="97"/>
      <c r="N44" s="97"/>
      <c r="O44" s="109"/>
      <c r="P44" s="148">
        <v>43167</v>
      </c>
      <c r="Q44" s="109">
        <f>'Submission Form and Checklist'!Q44</f>
        <v>0</v>
      </c>
    </row>
    <row r="45" spans="1:17" s="134" customFormat="1" ht="11.25" customHeight="1" x14ac:dyDescent="0.25">
      <c r="A45" s="141"/>
      <c r="B45" s="145"/>
      <c r="C45" s="101" t="s">
        <v>11</v>
      </c>
      <c r="D45" s="101"/>
      <c r="E45" s="101"/>
      <c r="F45" s="101"/>
      <c r="G45" s="101"/>
      <c r="H45" s="101"/>
      <c r="I45" s="101"/>
      <c r="J45" s="101"/>
      <c r="K45" s="101"/>
      <c r="L45" s="101"/>
      <c r="M45" s="101"/>
      <c r="N45" s="101"/>
      <c r="O45" s="105"/>
      <c r="P45" s="143"/>
      <c r="Q45" s="109"/>
    </row>
    <row r="46" spans="1:17" s="134" customFormat="1" ht="11.25" customHeight="1" x14ac:dyDescent="0.25">
      <c r="A46" s="141"/>
      <c r="B46" s="145" t="s">
        <v>25</v>
      </c>
      <c r="C46" s="101" t="s">
        <v>267</v>
      </c>
      <c r="D46" s="101"/>
      <c r="E46" s="101"/>
      <c r="F46" s="101"/>
      <c r="G46" s="101"/>
      <c r="H46" s="101"/>
      <c r="I46" s="101"/>
      <c r="J46" s="101"/>
      <c r="K46" s="101"/>
      <c r="L46" s="101"/>
      <c r="M46" s="101"/>
      <c r="N46" s="101"/>
      <c r="O46" s="105"/>
      <c r="P46" s="143">
        <v>43167</v>
      </c>
      <c r="Q46" s="109">
        <f>'Submission Form and Checklist'!Q46</f>
        <v>0</v>
      </c>
    </row>
    <row r="47" spans="1:17" s="134" customFormat="1" ht="11.25" customHeight="1" x14ac:dyDescent="0.25">
      <c r="A47" s="141"/>
      <c r="B47" s="145" t="s">
        <v>26</v>
      </c>
      <c r="C47" s="101" t="s">
        <v>258</v>
      </c>
      <c r="D47" s="101"/>
      <c r="E47" s="101"/>
      <c r="F47" s="101"/>
      <c r="G47" s="101"/>
      <c r="H47" s="101"/>
      <c r="I47" s="101"/>
      <c r="J47" s="101"/>
      <c r="K47" s="101"/>
      <c r="L47" s="101"/>
      <c r="M47" s="101"/>
      <c r="N47" s="101"/>
      <c r="O47" s="105"/>
      <c r="P47" s="143">
        <v>43167</v>
      </c>
      <c r="Q47" s="109">
        <f>'Submission Form and Checklist'!Q47</f>
        <v>0</v>
      </c>
    </row>
    <row r="48" spans="1:17" s="134" customFormat="1" ht="11.25" customHeight="1" x14ac:dyDescent="0.25">
      <c r="A48" s="147"/>
      <c r="B48" s="145" t="s">
        <v>27</v>
      </c>
      <c r="C48" s="101" t="s">
        <v>10</v>
      </c>
      <c r="D48" s="101"/>
      <c r="E48" s="101"/>
      <c r="F48" s="101"/>
      <c r="G48" s="101"/>
      <c r="H48" s="101"/>
      <c r="I48" s="101"/>
      <c r="J48" s="101"/>
      <c r="K48" s="101"/>
      <c r="L48" s="101"/>
      <c r="M48" s="101"/>
      <c r="N48" s="101"/>
      <c r="O48" s="105"/>
      <c r="P48" s="143">
        <v>43167</v>
      </c>
      <c r="Q48" s="109">
        <f>'Submission Form and Checklist'!Q48</f>
        <v>0</v>
      </c>
    </row>
    <row r="49" spans="1:17" s="134" customFormat="1" ht="11.25" customHeight="1" x14ac:dyDescent="0.25">
      <c r="A49" s="147"/>
      <c r="B49" s="145" t="s">
        <v>28</v>
      </c>
      <c r="C49" s="101" t="s">
        <v>12</v>
      </c>
      <c r="D49" s="101"/>
      <c r="E49" s="101"/>
      <c r="F49" s="101"/>
      <c r="G49" s="101"/>
      <c r="H49" s="101"/>
      <c r="I49" s="101"/>
      <c r="J49" s="101"/>
      <c r="K49" s="101"/>
      <c r="L49" s="101"/>
      <c r="M49" s="101"/>
      <c r="N49" s="101"/>
      <c r="O49" s="105"/>
      <c r="P49" s="143">
        <v>43167</v>
      </c>
      <c r="Q49" s="109">
        <f>'Submission Form and Checklist'!Q49</f>
        <v>0</v>
      </c>
    </row>
    <row r="50" spans="1:17" s="134" customFormat="1" ht="11.25" customHeight="1" x14ac:dyDescent="0.25">
      <c r="A50" s="147"/>
      <c r="B50" s="145" t="s">
        <v>29</v>
      </c>
      <c r="C50" s="101" t="s">
        <v>55</v>
      </c>
      <c r="D50" s="101"/>
      <c r="E50" s="101"/>
      <c r="F50" s="101"/>
      <c r="G50" s="101"/>
      <c r="H50" s="101"/>
      <c r="I50" s="101"/>
      <c r="J50" s="101"/>
      <c r="K50" s="101"/>
      <c r="L50" s="101"/>
      <c r="M50" s="101"/>
      <c r="N50" s="101"/>
      <c r="O50" s="105"/>
      <c r="P50" s="143">
        <v>43167</v>
      </c>
      <c r="Q50" s="109">
        <f>'Submission Form and Checklist'!Q50</f>
        <v>0</v>
      </c>
    </row>
    <row r="51" spans="1:17" s="134" customFormat="1" ht="11.25" customHeight="1" x14ac:dyDescent="0.25">
      <c r="A51" s="147"/>
      <c r="B51" s="145" t="s">
        <v>30</v>
      </c>
      <c r="C51" s="101" t="s">
        <v>47</v>
      </c>
      <c r="D51" s="97"/>
      <c r="E51" s="97"/>
      <c r="F51" s="97"/>
      <c r="G51" s="97"/>
      <c r="H51" s="97"/>
      <c r="I51" s="97"/>
      <c r="J51" s="97"/>
      <c r="K51" s="97"/>
      <c r="L51" s="97"/>
      <c r="M51" s="97"/>
      <c r="N51" s="97"/>
      <c r="O51" s="109"/>
      <c r="P51" s="148">
        <v>43167</v>
      </c>
      <c r="Q51" s="109">
        <f>'Submission Form and Checklist'!Q51</f>
        <v>0</v>
      </c>
    </row>
    <row r="52" spans="1:17" s="134" customFormat="1" ht="11.25" customHeight="1" x14ac:dyDescent="0.25">
      <c r="A52" s="147"/>
      <c r="B52" s="145"/>
      <c r="C52" s="101" t="s">
        <v>56</v>
      </c>
      <c r="D52" s="101"/>
      <c r="E52" s="101"/>
      <c r="F52" s="101"/>
      <c r="G52" s="101"/>
      <c r="H52" s="101"/>
      <c r="I52" s="101"/>
      <c r="J52" s="101"/>
      <c r="K52" s="101"/>
      <c r="L52" s="101"/>
      <c r="M52" s="101"/>
      <c r="N52" s="101"/>
      <c r="O52" s="105"/>
      <c r="P52" s="143"/>
      <c r="Q52" s="109"/>
    </row>
    <row r="53" spans="1:17" s="134" customFormat="1" ht="11.25" customHeight="1" x14ac:dyDescent="0.25">
      <c r="A53" s="147"/>
      <c r="B53" s="145" t="s">
        <v>31</v>
      </c>
      <c r="C53" s="101" t="s">
        <v>13</v>
      </c>
      <c r="D53" s="101"/>
      <c r="E53" s="101"/>
      <c r="F53" s="101"/>
      <c r="G53" s="101"/>
      <c r="H53" s="101"/>
      <c r="I53" s="101"/>
      <c r="J53" s="101"/>
      <c r="K53" s="101"/>
      <c r="L53" s="101"/>
      <c r="M53" s="101"/>
      <c r="N53" s="101"/>
      <c r="O53" s="105"/>
      <c r="P53" s="143">
        <v>43167</v>
      </c>
      <c r="Q53" s="109">
        <f>'Submission Form and Checklist'!Q53</f>
        <v>0</v>
      </c>
    </row>
    <row r="54" spans="1:17" s="134" customFormat="1" ht="11.25" customHeight="1" x14ac:dyDescent="0.25">
      <c r="A54" s="135"/>
      <c r="B54" s="145" t="s">
        <v>32</v>
      </c>
      <c r="C54" s="101" t="s">
        <v>14</v>
      </c>
      <c r="D54" s="101"/>
      <c r="E54" s="101"/>
      <c r="F54" s="101"/>
      <c r="G54" s="101"/>
      <c r="H54" s="101"/>
      <c r="I54" s="101"/>
      <c r="J54" s="101"/>
      <c r="K54" s="101"/>
      <c r="L54" s="101"/>
      <c r="M54" s="101"/>
      <c r="N54" s="101"/>
      <c r="O54" s="105"/>
      <c r="P54" s="143">
        <v>43167</v>
      </c>
      <c r="Q54" s="109">
        <f>'Submission Form and Checklist'!Q54</f>
        <v>0</v>
      </c>
    </row>
    <row r="55" spans="1:17" s="134" customFormat="1" ht="11.25" customHeight="1" x14ac:dyDescent="0.25">
      <c r="A55" s="147"/>
      <c r="B55" s="145" t="s">
        <v>33</v>
      </c>
      <c r="C55" s="101" t="s">
        <v>15</v>
      </c>
      <c r="D55" s="101"/>
      <c r="E55" s="101"/>
      <c r="F55" s="101"/>
      <c r="G55" s="101"/>
      <c r="H55" s="101"/>
      <c r="I55" s="101"/>
      <c r="J55" s="101"/>
      <c r="K55" s="101"/>
      <c r="L55" s="101"/>
      <c r="M55" s="101"/>
      <c r="N55" s="101"/>
      <c r="O55" s="105"/>
      <c r="P55" s="143">
        <v>43167</v>
      </c>
      <c r="Q55" s="109">
        <f>'Submission Form and Checklist'!Q55</f>
        <v>0</v>
      </c>
    </row>
    <row r="56" spans="1:17" s="134" customFormat="1" ht="11.25" customHeight="1" x14ac:dyDescent="0.25">
      <c r="A56" s="147"/>
      <c r="B56" s="145" t="s">
        <v>34</v>
      </c>
      <c r="C56" s="101" t="s">
        <v>57</v>
      </c>
      <c r="D56" s="101"/>
      <c r="E56" s="101"/>
      <c r="F56" s="101"/>
      <c r="G56" s="101"/>
      <c r="H56" s="101"/>
      <c r="I56" s="101"/>
      <c r="J56" s="101"/>
      <c r="K56" s="101"/>
      <c r="L56" s="101"/>
      <c r="M56" s="101"/>
      <c r="N56" s="101"/>
      <c r="O56" s="105"/>
      <c r="P56" s="143">
        <v>43167</v>
      </c>
      <c r="Q56" s="109">
        <f>'Submission Form and Checklist'!Q56</f>
        <v>0</v>
      </c>
    </row>
    <row r="57" spans="1:17" s="134" customFormat="1" ht="11.25" customHeight="1" x14ac:dyDescent="0.25">
      <c r="A57" s="147"/>
      <c r="B57" s="145" t="s">
        <v>35</v>
      </c>
      <c r="C57" s="101" t="s">
        <v>16</v>
      </c>
      <c r="D57" s="101"/>
      <c r="E57" s="101"/>
      <c r="F57" s="101"/>
      <c r="G57" s="101"/>
      <c r="H57" s="101"/>
      <c r="I57" s="101"/>
      <c r="J57" s="101"/>
      <c r="K57" s="101"/>
      <c r="L57" s="101"/>
      <c r="M57" s="101"/>
      <c r="N57" s="101"/>
      <c r="O57" s="105"/>
      <c r="P57" s="143">
        <v>43167</v>
      </c>
      <c r="Q57" s="109">
        <f>'Submission Form and Checklist'!Q57</f>
        <v>0</v>
      </c>
    </row>
    <row r="58" spans="1:17" s="134" customFormat="1" ht="11.25" customHeight="1" x14ac:dyDescent="0.25">
      <c r="A58" s="101"/>
      <c r="B58" s="101"/>
      <c r="C58" s="101"/>
      <c r="D58" s="101"/>
      <c r="E58" s="101"/>
      <c r="F58" s="101"/>
      <c r="G58" s="101"/>
      <c r="H58" s="101"/>
      <c r="I58" s="101"/>
      <c r="J58" s="101"/>
      <c r="K58" s="101"/>
      <c r="L58" s="101"/>
      <c r="M58" s="101"/>
      <c r="N58" s="101"/>
      <c r="O58" s="101"/>
      <c r="P58" s="101"/>
      <c r="Q58" s="101"/>
    </row>
    <row r="59" spans="1:17" s="134" customFormat="1" ht="11.25" customHeight="1" x14ac:dyDescent="0.25">
      <c r="A59" s="149" t="s">
        <v>301</v>
      </c>
      <c r="B59" s="149"/>
      <c r="C59" s="149"/>
      <c r="D59" s="149"/>
      <c r="E59" s="149"/>
      <c r="F59" s="149"/>
      <c r="G59" s="149"/>
      <c r="H59" s="149"/>
      <c r="I59" s="149"/>
      <c r="J59" s="149"/>
      <c r="K59" s="149"/>
      <c r="L59" s="149"/>
      <c r="M59" s="149"/>
      <c r="N59" s="149"/>
      <c r="O59" s="149"/>
      <c r="P59" s="149"/>
      <c r="Q59" s="149"/>
    </row>
    <row r="60" spans="1:17" s="134" customFormat="1" ht="13.5" x14ac:dyDescent="0.25">
      <c r="A60" s="150" t="s">
        <v>370</v>
      </c>
      <c r="B60" s="150"/>
      <c r="C60" s="150"/>
      <c r="D60" s="150"/>
      <c r="E60" s="150"/>
      <c r="F60" s="150"/>
      <c r="G60" s="150"/>
      <c r="H60" s="150"/>
      <c r="I60" s="150"/>
      <c r="J60" s="150"/>
      <c r="K60" s="150"/>
      <c r="L60" s="150"/>
      <c r="M60" s="150"/>
      <c r="N60" s="150"/>
      <c r="O60" s="150"/>
      <c r="P60" s="150"/>
      <c r="Q60" s="150"/>
    </row>
    <row r="61" spans="1:17" s="152" customFormat="1" ht="12" customHeight="1" x14ac:dyDescent="0.25">
      <c r="A61" s="137" t="s">
        <v>1</v>
      </c>
      <c r="B61" s="138" t="s">
        <v>2</v>
      </c>
      <c r="C61" s="137" t="s">
        <v>3</v>
      </c>
      <c r="D61" s="137"/>
      <c r="E61" s="137"/>
      <c r="F61" s="94" t="s">
        <v>48</v>
      </c>
      <c r="G61" s="94"/>
      <c r="H61" s="94"/>
      <c r="I61" s="94"/>
      <c r="J61" s="94"/>
      <c r="K61" s="94"/>
      <c r="L61" s="94"/>
      <c r="M61" s="94"/>
      <c r="N61" s="137"/>
      <c r="O61" s="151" t="s">
        <v>17</v>
      </c>
      <c r="P61" s="138" t="s">
        <v>4</v>
      </c>
      <c r="Q61" s="151" t="s">
        <v>18</v>
      </c>
    </row>
    <row r="62" spans="1:17" s="134" customFormat="1" ht="15" customHeight="1" x14ac:dyDescent="0.25">
      <c r="A62" s="144" t="s">
        <v>304</v>
      </c>
      <c r="B62" s="145" t="s">
        <v>20</v>
      </c>
      <c r="C62" s="101" t="s">
        <v>270</v>
      </c>
      <c r="D62" s="101"/>
      <c r="E62" s="101"/>
      <c r="F62" s="101"/>
      <c r="G62" s="101"/>
      <c r="H62" s="101"/>
      <c r="I62" s="101"/>
      <c r="J62" s="101"/>
      <c r="K62" s="101"/>
      <c r="L62" s="101"/>
      <c r="M62" s="101"/>
      <c r="N62" s="101"/>
      <c r="O62" s="146">
        <v>1000</v>
      </c>
      <c r="P62" s="143">
        <v>43167</v>
      </c>
      <c r="Q62" s="109">
        <f>'Submission Form and Checklist'!Q62</f>
        <v>0</v>
      </c>
    </row>
    <row r="63" spans="1:17" ht="13.5" x14ac:dyDescent="0.25">
      <c r="A63" s="144"/>
      <c r="B63" s="145"/>
      <c r="C63" s="101" t="s">
        <v>271</v>
      </c>
      <c r="D63" s="101"/>
      <c r="E63" s="101"/>
      <c r="F63" s="101"/>
      <c r="G63" s="101"/>
      <c r="H63" s="101"/>
      <c r="I63" s="101"/>
      <c r="J63" s="101"/>
      <c r="K63" s="101"/>
      <c r="L63" s="101"/>
      <c r="M63" s="101"/>
      <c r="N63" s="101"/>
      <c r="O63" s="146">
        <v>1500</v>
      </c>
      <c r="P63" s="143">
        <v>43167</v>
      </c>
      <c r="Q63" s="109">
        <f>'Submission Form and Checklist'!Q63</f>
        <v>0</v>
      </c>
    </row>
    <row r="64" spans="1:17" ht="13.5" x14ac:dyDescent="0.25">
      <c r="A64" s="144"/>
      <c r="B64" s="145"/>
      <c r="C64" s="101" t="s">
        <v>302</v>
      </c>
      <c r="D64" s="101"/>
      <c r="E64" s="101"/>
      <c r="F64" s="101"/>
      <c r="G64" s="101"/>
      <c r="H64" s="101"/>
      <c r="I64" s="101"/>
      <c r="J64" s="101"/>
      <c r="K64" s="101"/>
      <c r="L64" s="101"/>
      <c r="M64" s="101"/>
      <c r="N64" s="101"/>
      <c r="O64" s="146"/>
      <c r="P64" s="143">
        <v>43167</v>
      </c>
      <c r="Q64" s="109">
        <f>'Submission Form and Checklist'!Q64</f>
        <v>0</v>
      </c>
    </row>
    <row r="65" spans="1:23" ht="13.5" x14ac:dyDescent="0.25">
      <c r="A65" s="144"/>
      <c r="B65" s="145"/>
      <c r="C65" s="101" t="s">
        <v>404</v>
      </c>
      <c r="D65" s="101"/>
      <c r="E65" s="101"/>
      <c r="F65" s="101"/>
      <c r="G65" s="101"/>
      <c r="H65" s="101"/>
      <c r="I65" s="101"/>
      <c r="J65" s="101"/>
      <c r="K65" s="101"/>
      <c r="L65" s="101"/>
      <c r="M65" s="101"/>
      <c r="N65" s="101"/>
      <c r="O65" s="146"/>
      <c r="P65" s="143">
        <v>43167</v>
      </c>
      <c r="Q65" s="109">
        <f>'Submission Form and Checklist'!Q65</f>
        <v>0</v>
      </c>
    </row>
    <row r="66" spans="1:23" ht="13.5" x14ac:dyDescent="0.25">
      <c r="A66" s="144"/>
      <c r="B66" s="145"/>
      <c r="C66" s="101" t="s">
        <v>313</v>
      </c>
      <c r="D66" s="101"/>
      <c r="E66" s="101"/>
      <c r="F66" s="101"/>
      <c r="G66" s="101"/>
      <c r="H66" s="101"/>
      <c r="I66" s="101"/>
      <c r="J66" s="101"/>
      <c r="K66" s="101"/>
      <c r="L66" s="101"/>
      <c r="M66" s="101"/>
      <c r="N66" s="101"/>
      <c r="O66" s="146"/>
      <c r="P66" s="143">
        <v>43167</v>
      </c>
      <c r="Q66" s="109">
        <f>'Submission Form and Checklist'!Q66</f>
        <v>0</v>
      </c>
    </row>
    <row r="67" spans="1:23" ht="13.5" x14ac:dyDescent="0.25">
      <c r="A67" s="144"/>
      <c r="B67" s="145" t="s">
        <v>21</v>
      </c>
      <c r="C67" s="101" t="s">
        <v>272</v>
      </c>
      <c r="D67" s="101"/>
      <c r="E67" s="101"/>
      <c r="F67" s="101"/>
      <c r="G67" s="101"/>
      <c r="H67" s="101"/>
      <c r="I67" s="101"/>
      <c r="J67" s="101"/>
      <c r="K67" s="101"/>
      <c r="L67" s="101"/>
      <c r="M67" s="101"/>
      <c r="N67" s="101"/>
      <c r="O67" s="146">
        <v>500</v>
      </c>
      <c r="P67" s="143">
        <v>43167</v>
      </c>
      <c r="Q67" s="109">
        <f>'Submission Form and Checklist'!Q67</f>
        <v>0</v>
      </c>
    </row>
    <row r="68" spans="1:23" ht="13.5" x14ac:dyDescent="0.25">
      <c r="A68" s="144"/>
      <c r="B68" s="145"/>
      <c r="C68" s="101" t="s">
        <v>303</v>
      </c>
      <c r="D68" s="101"/>
      <c r="E68" s="101"/>
      <c r="F68" s="101"/>
      <c r="G68" s="101"/>
      <c r="H68" s="101"/>
      <c r="I68" s="101"/>
      <c r="J68" s="101"/>
      <c r="K68" s="101"/>
      <c r="L68" s="101"/>
      <c r="M68" s="101"/>
      <c r="N68" s="101"/>
      <c r="O68" s="146"/>
      <c r="P68" s="143">
        <v>43167</v>
      </c>
      <c r="Q68" s="109">
        <f>'Submission Form and Checklist'!Q68</f>
        <v>0</v>
      </c>
    </row>
    <row r="69" spans="1:23" ht="18.75" customHeight="1" x14ac:dyDescent="0.3">
      <c r="A69" s="153"/>
      <c r="B69" s="153"/>
      <c r="C69" s="153"/>
      <c r="D69" s="153"/>
      <c r="E69" s="153"/>
      <c r="F69" s="153"/>
      <c r="G69" s="141"/>
      <c r="H69" s="141"/>
      <c r="I69" s="154" t="s">
        <v>273</v>
      </c>
      <c r="J69" s="155"/>
      <c r="K69" s="155"/>
      <c r="L69" s="155"/>
      <c r="M69" s="155"/>
      <c r="N69" s="155"/>
      <c r="O69" s="156">
        <f>SUM(R22:R68)</f>
        <v>0</v>
      </c>
      <c r="P69" s="156"/>
      <c r="Q69" s="156"/>
    </row>
    <row r="70" spans="1:23" ht="16.5" x14ac:dyDescent="0.3">
      <c r="A70" s="153"/>
      <c r="B70" s="153"/>
      <c r="C70" s="153"/>
      <c r="D70" s="153"/>
      <c r="E70" s="153"/>
      <c r="F70" s="153"/>
      <c r="G70" s="141"/>
      <c r="H70" s="141"/>
      <c r="I70" s="157"/>
      <c r="J70" s="157"/>
      <c r="K70" s="157"/>
      <c r="L70" s="157"/>
      <c r="M70" s="157"/>
      <c r="N70" s="157"/>
      <c r="O70" s="158"/>
      <c r="P70" s="158"/>
      <c r="Q70" s="158"/>
    </row>
    <row r="71" spans="1:23" ht="18" x14ac:dyDescent="0.25">
      <c r="A71" s="159" t="s">
        <v>309</v>
      </c>
      <c r="B71" s="159"/>
      <c r="C71" s="159"/>
      <c r="D71" s="159"/>
      <c r="E71" s="159"/>
      <c r="F71" s="159"/>
      <c r="G71" s="159"/>
      <c r="H71" s="159"/>
      <c r="I71" s="159"/>
      <c r="J71" s="159"/>
      <c r="K71" s="159"/>
      <c r="L71" s="159"/>
      <c r="M71" s="159"/>
      <c r="N71" s="159"/>
      <c r="O71" s="159"/>
      <c r="P71" s="159"/>
      <c r="Q71" s="159"/>
    </row>
    <row r="72" spans="1:23" ht="12.75" customHeight="1" x14ac:dyDescent="0.25">
      <c r="A72" s="112" t="s">
        <v>311</v>
      </c>
      <c r="B72" s="153"/>
      <c r="C72" s="153"/>
      <c r="D72" s="153"/>
      <c r="E72" s="153"/>
      <c r="F72" s="153"/>
      <c r="G72" s="89"/>
      <c r="H72" s="89"/>
      <c r="I72" s="160"/>
      <c r="J72" s="160"/>
      <c r="K72" s="160"/>
      <c r="L72" s="160"/>
      <c r="M72" s="160"/>
      <c r="N72" s="160"/>
      <c r="O72" s="89"/>
      <c r="P72" s="89"/>
      <c r="Q72" s="89"/>
    </row>
    <row r="73" spans="1:23" ht="12.75" customHeight="1" x14ac:dyDescent="0.25">
      <c r="A73" s="161"/>
      <c r="B73" s="161"/>
      <c r="C73" s="161"/>
      <c r="D73" s="161"/>
      <c r="E73" s="161"/>
      <c r="F73" s="161"/>
      <c r="G73" s="141"/>
      <c r="H73" s="141"/>
      <c r="I73" s="162"/>
      <c r="J73" s="162"/>
      <c r="K73" s="162"/>
      <c r="L73" s="162"/>
      <c r="M73" s="162"/>
      <c r="N73" s="162"/>
      <c r="O73" s="141"/>
      <c r="P73" s="163"/>
      <c r="Q73" s="163"/>
    </row>
    <row r="74" spans="1:23" ht="12.75" customHeight="1" x14ac:dyDescent="0.25">
      <c r="A74" s="164"/>
      <c r="B74" s="164"/>
      <c r="C74" s="164"/>
      <c r="D74" s="164"/>
      <c r="E74" s="164"/>
      <c r="F74" s="164"/>
      <c r="G74" s="164"/>
      <c r="H74" s="164"/>
      <c r="I74" s="164"/>
      <c r="J74" s="164"/>
      <c r="K74" s="164"/>
      <c r="L74" s="164"/>
      <c r="M74" s="164"/>
      <c r="N74" s="164"/>
      <c r="O74" s="164"/>
      <c r="P74" s="164"/>
      <c r="Q74" s="164"/>
    </row>
    <row r="75" spans="1:23" x14ac:dyDescent="0.25">
      <c r="A75" s="165"/>
      <c r="B75" s="166"/>
      <c r="C75" s="165"/>
      <c r="D75" s="165"/>
      <c r="E75" s="165"/>
      <c r="F75" s="165"/>
      <c r="G75" s="165"/>
      <c r="H75" s="165"/>
      <c r="I75" s="165"/>
      <c r="J75" s="165"/>
      <c r="K75" s="165"/>
      <c r="L75" s="165"/>
      <c r="M75" s="165"/>
      <c r="N75" s="165"/>
      <c r="O75" s="165"/>
      <c r="P75" s="167"/>
      <c r="Q75" s="167"/>
    </row>
    <row r="76" spans="1:23" ht="18" customHeight="1" x14ac:dyDescent="0.25">
      <c r="A76" s="168" t="s">
        <v>371</v>
      </c>
      <c r="B76" s="168"/>
      <c r="C76" s="168"/>
      <c r="D76" s="168"/>
      <c r="E76" s="168"/>
      <c r="F76" s="168"/>
      <c r="G76" s="168"/>
      <c r="H76" s="168"/>
      <c r="I76" s="168"/>
      <c r="J76" s="168"/>
      <c r="K76" s="168"/>
      <c r="L76" s="168"/>
      <c r="M76" s="168"/>
      <c r="N76" s="168"/>
      <c r="O76" s="168"/>
      <c r="P76" s="168"/>
      <c r="Q76" s="168"/>
    </row>
    <row r="79" spans="1:23" ht="13.5" customHeight="1" x14ac:dyDescent="0.25">
      <c r="A79" s="169" t="s">
        <v>203</v>
      </c>
      <c r="B79" s="170"/>
      <c r="C79" s="171"/>
      <c r="D79" s="171"/>
      <c r="E79" s="171"/>
      <c r="F79" s="171"/>
      <c r="G79" s="171"/>
      <c r="H79" s="171"/>
      <c r="I79" s="171"/>
      <c r="J79" s="171"/>
      <c r="K79" s="171"/>
      <c r="L79" s="171"/>
      <c r="M79" s="171"/>
      <c r="N79" s="171"/>
      <c r="O79" s="171"/>
      <c r="P79" s="171"/>
      <c r="Q79" s="171"/>
      <c r="R79" s="171"/>
      <c r="S79" s="171"/>
      <c r="T79" s="171"/>
      <c r="U79" s="171"/>
      <c r="V79" s="171"/>
      <c r="W79" s="171"/>
    </row>
    <row r="80" spans="1:23" ht="16.5" x14ac:dyDescent="0.25">
      <c r="A80" s="172" t="str">
        <f>'Submission Form and Checklist'!$C$7</f>
        <v>(Enter Project Name to be used on full app)</v>
      </c>
      <c r="B80" s="173"/>
      <c r="C80" s="173"/>
      <c r="D80" s="173"/>
      <c r="E80" s="173"/>
      <c r="F80" s="173"/>
      <c r="G80" s="173"/>
      <c r="H80" s="173"/>
      <c r="I80" s="173"/>
      <c r="J80" s="173"/>
      <c r="K80" s="173"/>
      <c r="L80" s="173"/>
      <c r="M80" s="173"/>
      <c r="N80" s="173"/>
      <c r="O80" s="173"/>
      <c r="P80" s="173"/>
      <c r="Q80" s="173"/>
      <c r="R80" s="173"/>
      <c r="S80" s="173"/>
      <c r="T80" s="173"/>
      <c r="U80" s="173"/>
      <c r="V80" s="173"/>
      <c r="W80" s="173"/>
    </row>
    <row r="81" spans="1:23" ht="13.5" customHeight="1" x14ac:dyDescent="0.25">
      <c r="A81" s="172" t="str">
        <f>'Submission Form and Checklist'!$J$8  &amp;  ", GA        "  &amp;  'Submission Form and Checklist'!$J$7 &amp;  " County" &amp; "                         Units  - Total:    " &amp; 'Submission Form and Checklist'!$N$14 &amp; "      LI:    " &amp; 'Submission Form and Checklist'!$N$11</f>
        <v>, GA         County                         Units  - Total:    0      LI:    0</v>
      </c>
      <c r="B81" s="174"/>
      <c r="C81" s="175"/>
      <c r="D81" s="175"/>
      <c r="E81" s="175"/>
      <c r="F81" s="175"/>
      <c r="G81" s="175"/>
      <c r="H81" s="175"/>
      <c r="I81" s="175"/>
      <c r="J81" s="175"/>
      <c r="K81" s="175"/>
      <c r="L81" s="175"/>
      <c r="M81" s="175"/>
      <c r="N81" s="175"/>
      <c r="O81" s="175"/>
      <c r="P81" s="175"/>
      <c r="Q81" s="175"/>
      <c r="R81" s="175"/>
      <c r="S81" s="175"/>
      <c r="T81" s="175"/>
      <c r="U81" s="175"/>
      <c r="V81" s="175"/>
      <c r="W81" s="175"/>
    </row>
    <row r="82" spans="1:23" ht="16.5" x14ac:dyDescent="0.25">
      <c r="A82" s="172" t="str">
        <f>"Construction Activity Breakdown by Units:                New Construction:  " &amp; 'Submission Form and Checklist'!$K$14 &amp; "             Acquisition / Rehab:  " &amp; 'Submission Form and Checklist'!$L$14 &amp; "            Substantial Rehab:  " &amp; 'Submission Form and Checklist'!$M$14</f>
        <v>Construction Activity Breakdown by Units:                New Construction:  0             Acquisition / Rehab:  0            Substantial Rehab:  0</v>
      </c>
      <c r="B82" s="173"/>
      <c r="C82" s="173"/>
      <c r="D82" s="173"/>
      <c r="E82" s="173"/>
      <c r="F82" s="173"/>
      <c r="G82" s="173"/>
      <c r="H82" s="173"/>
      <c r="I82" s="173"/>
      <c r="J82" s="173"/>
      <c r="K82" s="173"/>
      <c r="L82" s="173"/>
      <c r="M82" s="173"/>
      <c r="N82" s="173"/>
      <c r="O82" s="173"/>
      <c r="P82" s="173"/>
      <c r="Q82" s="173"/>
      <c r="R82" s="173"/>
      <c r="S82" s="173"/>
      <c r="T82" s="173"/>
      <c r="U82" s="173"/>
      <c r="V82" s="173"/>
      <c r="W82" s="173"/>
    </row>
    <row r="83" spans="1:23" ht="16.5" x14ac:dyDescent="0.3">
      <c r="A83" s="176"/>
      <c r="B83" s="177"/>
      <c r="C83" s="177"/>
      <c r="D83" s="177"/>
      <c r="E83" s="177"/>
      <c r="F83" s="177"/>
      <c r="G83" s="177"/>
      <c r="H83" s="177"/>
      <c r="I83" s="177"/>
      <c r="J83" s="177"/>
      <c r="K83" s="177"/>
      <c r="L83" s="177"/>
      <c r="M83" s="177"/>
      <c r="N83" s="177"/>
      <c r="O83" s="177"/>
      <c r="P83" s="177"/>
      <c r="Q83" s="177"/>
      <c r="R83" s="177"/>
      <c r="S83" s="177"/>
      <c r="T83" s="177"/>
      <c r="U83" s="177"/>
      <c r="V83" s="177"/>
      <c r="W83" s="177"/>
    </row>
    <row r="84" spans="1:23" ht="13.5" customHeight="1" x14ac:dyDescent="0.25">
      <c r="A84" s="178" t="str">
        <f>'Project Narrative'!A6</f>
        <v xml:space="preserve">&lt;&lt; Enter paragraphs here.  Press and hold Alt-Enter to start new paragraphs. &gt;&gt; </v>
      </c>
      <c r="B84" s="173"/>
      <c r="C84" s="173"/>
      <c r="D84" s="173"/>
      <c r="E84" s="173"/>
      <c r="F84" s="173"/>
      <c r="G84" s="173"/>
      <c r="H84" s="173"/>
      <c r="I84" s="173"/>
      <c r="J84" s="173"/>
      <c r="K84" s="173"/>
      <c r="L84" s="173"/>
      <c r="M84" s="173"/>
      <c r="N84" s="173"/>
      <c r="O84" s="173"/>
      <c r="P84" s="173"/>
      <c r="Q84" s="173"/>
      <c r="R84" s="173"/>
      <c r="S84" s="173"/>
      <c r="T84" s="173"/>
      <c r="U84" s="173"/>
      <c r="V84" s="173"/>
      <c r="W84" s="173"/>
    </row>
    <row r="85" spans="1:23" x14ac:dyDescent="0.25">
      <c r="A85" s="179"/>
      <c r="B85" s="180"/>
      <c r="C85" s="180"/>
      <c r="D85" s="180"/>
      <c r="E85" s="180"/>
      <c r="F85" s="180"/>
      <c r="G85" s="180"/>
      <c r="H85" s="180"/>
      <c r="I85" s="180"/>
      <c r="J85" s="180"/>
      <c r="K85" s="180"/>
      <c r="L85" s="180"/>
      <c r="M85" s="180"/>
      <c r="N85" s="180"/>
      <c r="O85" s="180"/>
      <c r="P85" s="181"/>
      <c r="Q85" s="180"/>
      <c r="R85" s="180"/>
      <c r="S85" s="180"/>
      <c r="T85" s="180"/>
      <c r="U85" s="180"/>
      <c r="V85" s="181"/>
      <c r="W85" s="181"/>
    </row>
    <row r="86" spans="1:23" x14ac:dyDescent="0.25">
      <c r="A86" s="179"/>
      <c r="B86" s="180"/>
      <c r="C86" s="180"/>
      <c r="D86" s="180"/>
      <c r="E86" s="180"/>
      <c r="F86" s="180"/>
      <c r="G86" s="180"/>
      <c r="H86" s="180"/>
      <c r="I86" s="180"/>
      <c r="J86" s="180"/>
      <c r="K86" s="180"/>
      <c r="L86" s="180"/>
      <c r="M86" s="180"/>
      <c r="N86" s="180"/>
      <c r="O86" s="180"/>
      <c r="P86" s="181"/>
      <c r="Q86" s="180"/>
      <c r="R86" s="180"/>
      <c r="S86" s="180"/>
      <c r="T86" s="180"/>
      <c r="U86" s="180"/>
      <c r="V86" s="181"/>
      <c r="W86" s="182"/>
    </row>
    <row r="87" spans="1:23" x14ac:dyDescent="0.25">
      <c r="A87" s="179"/>
      <c r="B87" s="182"/>
      <c r="C87" s="180"/>
      <c r="D87" s="180"/>
      <c r="E87" s="180"/>
      <c r="F87" s="180"/>
      <c r="G87" s="180"/>
      <c r="H87" s="180"/>
      <c r="I87" s="180"/>
      <c r="J87" s="180"/>
      <c r="K87" s="180"/>
      <c r="L87" s="180"/>
      <c r="M87" s="180"/>
      <c r="N87" s="180"/>
      <c r="O87" s="180"/>
      <c r="P87" s="181"/>
      <c r="Q87" s="183"/>
      <c r="R87" s="183"/>
      <c r="S87" s="183"/>
      <c r="T87" s="184"/>
      <c r="U87" s="185"/>
      <c r="V87" s="185"/>
      <c r="W87" s="181"/>
    </row>
    <row r="88" spans="1:23" ht="13.5" customHeight="1" x14ac:dyDescent="0.25">
      <c r="A88" s="186"/>
      <c r="B88" s="187" t="s">
        <v>250</v>
      </c>
      <c r="C88" s="187"/>
      <c r="D88" s="187"/>
      <c r="E88" s="187"/>
      <c r="F88" s="187"/>
      <c r="G88" s="187"/>
      <c r="H88" s="187"/>
      <c r="I88" s="187"/>
      <c r="J88" s="187"/>
      <c r="K88" s="187"/>
      <c r="L88" s="187"/>
      <c r="M88" s="187"/>
      <c r="N88" s="187"/>
      <c r="O88" s="187"/>
      <c r="P88" s="187"/>
      <c r="Q88" s="187"/>
      <c r="R88" s="187"/>
      <c r="S88" s="187"/>
      <c r="T88" s="187"/>
      <c r="U88" s="187"/>
      <c r="V88" s="187"/>
      <c r="W88" s="187"/>
    </row>
    <row r="89" spans="1:23" ht="13.5" x14ac:dyDescent="0.25">
      <c r="A89" s="186"/>
      <c r="B89" s="186"/>
      <c r="C89" s="186"/>
      <c r="D89" s="186"/>
      <c r="E89" s="186"/>
      <c r="F89" s="186"/>
      <c r="G89" s="186"/>
      <c r="H89" s="186"/>
      <c r="I89" s="186"/>
      <c r="J89" s="186"/>
      <c r="K89" s="186"/>
      <c r="L89" s="186"/>
      <c r="M89" s="186"/>
      <c r="N89" s="186"/>
      <c r="O89" s="186"/>
      <c r="P89" s="186"/>
      <c r="Q89" s="186"/>
      <c r="R89" s="186"/>
      <c r="S89" s="186"/>
      <c r="T89" s="186"/>
      <c r="U89" s="186"/>
      <c r="V89" s="186"/>
      <c r="W89" s="186"/>
    </row>
    <row r="90" spans="1:23" ht="13.5" customHeight="1" x14ac:dyDescent="0.25">
      <c r="A90" s="186"/>
      <c r="B90" s="188" t="s">
        <v>251</v>
      </c>
      <c r="C90" s="188"/>
      <c r="D90" s="188"/>
      <c r="E90" s="188"/>
      <c r="F90" s="188"/>
      <c r="G90" s="188"/>
      <c r="H90" s="188"/>
      <c r="I90" s="188"/>
      <c r="J90" s="188"/>
      <c r="K90" s="188"/>
      <c r="L90" s="188"/>
      <c r="M90" s="188"/>
      <c r="N90" s="188"/>
      <c r="O90" s="188"/>
      <c r="P90" s="188"/>
      <c r="Q90" s="188"/>
      <c r="R90" s="188"/>
      <c r="S90" s="188"/>
      <c r="T90" s="188"/>
      <c r="U90" s="188"/>
      <c r="V90" s="188"/>
      <c r="W90" s="188"/>
    </row>
    <row r="91" spans="1:23" ht="13.5" x14ac:dyDescent="0.25">
      <c r="A91" s="186"/>
      <c r="B91" s="186"/>
      <c r="C91" s="186"/>
      <c r="D91" s="186"/>
      <c r="E91" s="186"/>
      <c r="F91" s="186"/>
      <c r="G91" s="186"/>
      <c r="H91" s="186"/>
      <c r="I91" s="186"/>
      <c r="J91" s="186"/>
      <c r="K91" s="186"/>
      <c r="L91" s="186"/>
      <c r="M91" s="186"/>
      <c r="N91" s="186"/>
      <c r="O91" s="186"/>
      <c r="P91" s="186"/>
      <c r="Q91" s="186"/>
      <c r="R91" s="186"/>
      <c r="S91" s="186"/>
      <c r="T91" s="186"/>
      <c r="U91" s="186"/>
      <c r="V91" s="186"/>
      <c r="W91" s="186"/>
    </row>
    <row r="92" spans="1:23" ht="16.5" x14ac:dyDescent="0.3">
      <c r="A92" s="186"/>
      <c r="B92" s="189" t="s">
        <v>202</v>
      </c>
      <c r="C92" s="189"/>
      <c r="D92" s="189"/>
      <c r="E92" s="189"/>
      <c r="F92" s="189"/>
      <c r="G92" s="189"/>
      <c r="H92" s="189"/>
      <c r="I92" s="189"/>
      <c r="J92" s="189"/>
      <c r="K92" s="189"/>
      <c r="L92" s="189"/>
      <c r="M92" s="189"/>
      <c r="N92" s="189"/>
      <c r="O92" s="189"/>
      <c r="P92" s="189"/>
      <c r="Q92" s="189"/>
      <c r="R92" s="189"/>
      <c r="S92" s="189"/>
      <c r="T92" s="189"/>
      <c r="U92" s="189"/>
      <c r="V92" s="189"/>
      <c r="W92" s="189"/>
    </row>
    <row r="93" spans="1:23" ht="13.5" x14ac:dyDescent="0.25">
      <c r="A93" s="186"/>
      <c r="B93" s="186"/>
      <c r="C93" s="186"/>
      <c r="D93" s="186"/>
      <c r="E93" s="186"/>
      <c r="F93" s="186"/>
      <c r="G93" s="186"/>
      <c r="H93" s="186"/>
      <c r="I93" s="186"/>
      <c r="J93" s="186"/>
      <c r="K93" s="186"/>
      <c r="L93" s="186"/>
      <c r="M93" s="186"/>
      <c r="N93" s="186"/>
      <c r="O93" s="186"/>
      <c r="P93" s="186"/>
      <c r="Q93" s="186"/>
      <c r="R93" s="186"/>
      <c r="S93" s="186"/>
      <c r="T93" s="186"/>
      <c r="U93" s="186"/>
      <c r="V93" s="186"/>
      <c r="W93" s="186"/>
    </row>
    <row r="94" spans="1:23" ht="13.5" x14ac:dyDescent="0.25">
      <c r="A94" s="101"/>
      <c r="B94" s="101" t="s">
        <v>41</v>
      </c>
      <c r="C94" s="101"/>
      <c r="D94" s="101"/>
      <c r="E94" s="101"/>
      <c r="F94" s="101"/>
      <c r="G94" s="101"/>
      <c r="H94" s="190" t="str">
        <f>'Submission Form and Checklist'!$C$7</f>
        <v>(Enter Project Name to be used on full app)</v>
      </c>
      <c r="I94" s="190"/>
      <c r="J94" s="190"/>
      <c r="K94" s="190"/>
      <c r="L94" s="190"/>
      <c r="M94" s="190"/>
      <c r="N94" s="190"/>
      <c r="O94" s="190"/>
      <c r="P94" s="101" t="s">
        <v>42</v>
      </c>
      <c r="Q94" s="190">
        <f>'Submission Form and Checklist'!$J$7</f>
        <v>0</v>
      </c>
      <c r="R94" s="190"/>
      <c r="S94" s="190"/>
      <c r="T94" s="190"/>
      <c r="U94" s="190"/>
      <c r="V94" s="191" t="s">
        <v>65</v>
      </c>
      <c r="W94" s="192">
        <f>'Submission Form and Checklist'!M94</f>
        <v>0</v>
      </c>
    </row>
    <row r="95" spans="1:23" ht="13.5" x14ac:dyDescent="0.25">
      <c r="A95" s="101"/>
      <c r="B95" s="101" t="s">
        <v>229</v>
      </c>
      <c r="C95" s="101"/>
      <c r="D95" s="101"/>
      <c r="E95" s="101"/>
      <c r="F95" s="101"/>
      <c r="G95" s="101"/>
      <c r="H95" s="190">
        <f>'Submission Form and Checklist'!$C$8</f>
        <v>0</v>
      </c>
      <c r="I95" s="190"/>
      <c r="J95" s="190"/>
      <c r="K95" s="190"/>
      <c r="L95" s="190"/>
      <c r="M95" s="190"/>
      <c r="N95" s="190"/>
      <c r="O95" s="190"/>
      <c r="P95" s="101" t="s">
        <v>38</v>
      </c>
      <c r="Q95" s="190">
        <f>'Submission Form and Checklist'!$J$8</f>
        <v>0</v>
      </c>
      <c r="R95" s="190"/>
      <c r="S95" s="190"/>
      <c r="T95" s="190"/>
      <c r="U95" s="105" t="s">
        <v>43</v>
      </c>
      <c r="V95" s="105" t="s">
        <v>39</v>
      </c>
      <c r="W95" s="193">
        <f>'Submission Form and Checklist'!$N$8</f>
        <v>0</v>
      </c>
    </row>
    <row r="96" spans="1:23" ht="13.5" x14ac:dyDescent="0.25">
      <c r="A96" s="101"/>
      <c r="B96" s="102" t="s">
        <v>72</v>
      </c>
      <c r="C96" s="101"/>
      <c r="D96" s="101"/>
      <c r="E96" s="101"/>
      <c r="F96" s="101"/>
      <c r="G96" s="101"/>
      <c r="H96" s="190">
        <f>'Submission Form and Checklist'!$C$9</f>
        <v>0</v>
      </c>
      <c r="I96" s="190"/>
      <c r="J96" s="190"/>
      <c r="K96" s="190"/>
      <c r="L96" s="190"/>
      <c r="M96" s="190"/>
      <c r="N96" s="190"/>
      <c r="O96" s="190"/>
      <c r="P96" s="112" t="s">
        <v>71</v>
      </c>
      <c r="Q96" s="194" t="str">
        <f>'Submission Form and Checklist'!$O$7</f>
        <v>&lt;&lt;Select&gt;&gt;</v>
      </c>
      <c r="R96" s="101" t="s">
        <v>263</v>
      </c>
      <c r="S96" s="101"/>
      <c r="T96" s="101"/>
      <c r="U96" s="101"/>
      <c r="V96" s="101"/>
      <c r="W96" s="101"/>
    </row>
    <row r="97" spans="1:23" ht="13.5" x14ac:dyDescent="0.25">
      <c r="A97" s="101"/>
      <c r="B97" s="101" t="s">
        <v>218</v>
      </c>
      <c r="C97" s="101"/>
      <c r="D97" s="101"/>
      <c r="E97" s="101"/>
      <c r="F97" s="101"/>
      <c r="G97" s="101"/>
      <c r="H97" s="102">
        <f>'Submission Form and Checklist'!C97</f>
        <v>0</v>
      </c>
      <c r="I97" s="102"/>
      <c r="J97" s="102"/>
      <c r="K97" s="102"/>
      <c r="L97" s="102">
        <f>'Submission Form and Checklist'!F97</f>
        <v>0</v>
      </c>
      <c r="M97" s="102"/>
      <c r="N97" s="102"/>
      <c r="O97" s="102"/>
      <c r="P97" s="101" t="s">
        <v>292</v>
      </c>
      <c r="Q97" s="190" t="str">
        <f>'Submission Form and Checklist'!$P$8</f>
        <v>&lt;Select&gt;</v>
      </c>
      <c r="R97" s="130">
        <v>0</v>
      </c>
      <c r="S97" s="130">
        <v>1</v>
      </c>
      <c r="T97" s="130">
        <v>2</v>
      </c>
      <c r="U97" s="130">
        <v>3</v>
      </c>
      <c r="V97" s="130">
        <v>4</v>
      </c>
      <c r="W97" s="105" t="s">
        <v>295</v>
      </c>
    </row>
    <row r="98" spans="1:23" ht="13.5" x14ac:dyDescent="0.25">
      <c r="A98" s="186"/>
      <c r="B98" s="124" t="s">
        <v>199</v>
      </c>
      <c r="C98" s="124"/>
      <c r="D98" s="124"/>
      <c r="E98" s="124"/>
      <c r="F98" s="124"/>
      <c r="G98" s="124"/>
      <c r="H98" s="195"/>
      <c r="I98" s="195"/>
      <c r="J98" s="195"/>
      <c r="K98" s="122">
        <f>'HOME Consent'!K11</f>
        <v>0</v>
      </c>
      <c r="L98" s="107" t="s">
        <v>194</v>
      </c>
      <c r="M98" s="122" t="str">
        <f>'Submission Form and Checklist'!$C$12</f>
        <v>&lt;&lt;Select Set Aside&gt;&gt;</v>
      </c>
      <c r="N98" s="122"/>
      <c r="O98" s="122"/>
      <c r="P98" s="101" t="s">
        <v>208</v>
      </c>
      <c r="Q98" s="190"/>
      <c r="R98" s="196">
        <f>'Submission Form and Checklist'!L104</f>
        <v>0</v>
      </c>
      <c r="S98" s="196">
        <f>'Submission Form and Checklist'!M104</f>
        <v>0</v>
      </c>
      <c r="T98" s="196">
        <f>'Submission Form and Checklist'!N104</f>
        <v>0</v>
      </c>
      <c r="U98" s="196">
        <f>'Submission Form and Checklist'!O104</f>
        <v>0</v>
      </c>
      <c r="V98" s="196">
        <f>'Submission Form and Checklist'!P104</f>
        <v>0</v>
      </c>
      <c r="W98" s="196">
        <f>SUM(R98:V98)</f>
        <v>0</v>
      </c>
    </row>
    <row r="99" spans="1:23" ht="13.5" x14ac:dyDescent="0.25">
      <c r="A99" s="101"/>
      <c r="B99" s="101" t="s">
        <v>291</v>
      </c>
      <c r="C99" s="101"/>
      <c r="D99" s="101"/>
      <c r="E99" s="101"/>
      <c r="F99" s="101"/>
      <c r="G99" s="101"/>
      <c r="H99" s="102">
        <f>'Submission Form and Checklist'!D98</f>
        <v>0</v>
      </c>
      <c r="I99" s="102"/>
      <c r="J99" s="102"/>
      <c r="K99" s="102"/>
      <c r="L99" s="101"/>
      <c r="M99" s="101"/>
      <c r="N99" s="105" t="s">
        <v>220</v>
      </c>
      <c r="O99" s="194">
        <f>'Submission Form and Checklist'!J96</f>
        <v>0</v>
      </c>
      <c r="P99" s="101"/>
      <c r="Q99" s="114" t="s">
        <v>227</v>
      </c>
      <c r="R99" s="114"/>
      <c r="S99" s="114"/>
      <c r="T99" s="114"/>
      <c r="U99" s="114"/>
      <c r="V99" s="114"/>
      <c r="W99" s="114"/>
    </row>
    <row r="100" spans="1:23" ht="13.5" customHeight="1" x14ac:dyDescent="0.25">
      <c r="A100" s="101"/>
      <c r="B100" s="124" t="s">
        <v>70</v>
      </c>
      <c r="C100" s="101"/>
      <c r="D100" s="101"/>
      <c r="E100" s="101"/>
      <c r="F100" s="101"/>
      <c r="G100" s="101"/>
      <c r="H100" s="190" t="str">
        <f>'Submission Form and Checklist'!$D$13</f>
        <v>(Name as it will appear on all legal docs)</v>
      </c>
      <c r="I100" s="190"/>
      <c r="J100" s="190"/>
      <c r="K100" s="190"/>
      <c r="L100" s="190"/>
      <c r="M100" s="190"/>
      <c r="N100" s="190"/>
      <c r="O100" s="190"/>
      <c r="P100" s="115" t="s">
        <v>58</v>
      </c>
      <c r="Q100" s="116" t="s">
        <v>61</v>
      </c>
      <c r="R100" s="117" t="s">
        <v>63</v>
      </c>
      <c r="S100" s="116" t="s">
        <v>62</v>
      </c>
      <c r="T100" s="89" t="s">
        <v>59</v>
      </c>
      <c r="U100" s="89"/>
      <c r="V100" s="89" t="s">
        <v>64</v>
      </c>
      <c r="W100" s="117" t="s">
        <v>76</v>
      </c>
    </row>
    <row r="101" spans="1:23" ht="13.5" x14ac:dyDescent="0.25">
      <c r="A101" s="101"/>
      <c r="B101" s="107" t="s">
        <v>66</v>
      </c>
      <c r="C101" s="101"/>
      <c r="D101" s="101"/>
      <c r="E101" s="101"/>
      <c r="F101" s="101"/>
      <c r="G101" s="101"/>
      <c r="H101" s="190">
        <f>'Submission Form and Checklist'!$D$14</f>
        <v>0</v>
      </c>
      <c r="I101" s="190"/>
      <c r="J101" s="190"/>
      <c r="K101" s="190"/>
      <c r="L101" s="190"/>
      <c r="M101" s="101" t="s">
        <v>294</v>
      </c>
      <c r="N101" s="197">
        <f>'Submission Form and Checklist'!$J$16</f>
        <v>0</v>
      </c>
      <c r="O101" s="197"/>
      <c r="P101" s="118" t="s">
        <v>60</v>
      </c>
      <c r="Q101" s="125">
        <f>'Submission Form and Checklist'!K98</f>
        <v>0</v>
      </c>
      <c r="R101" s="125">
        <f>'Submission Form and Checklist'!L98</f>
        <v>0</v>
      </c>
      <c r="S101" s="125">
        <f>'Submission Form and Checklist'!M98</f>
        <v>0</v>
      </c>
      <c r="T101" s="198">
        <f>SUM(Q101:S101)</f>
        <v>0</v>
      </c>
      <c r="U101" s="198"/>
      <c r="V101" s="125">
        <f>'Submission Form and Checklist'!O98</f>
        <v>0</v>
      </c>
      <c r="W101" s="125">
        <f>'Submission Form and Checklist'!P98</f>
        <v>0</v>
      </c>
    </row>
    <row r="102" spans="1:23" ht="13.5" x14ac:dyDescent="0.25">
      <c r="A102" s="101"/>
      <c r="B102" s="124" t="s">
        <v>195</v>
      </c>
      <c r="C102" s="101"/>
      <c r="D102" s="101"/>
      <c r="E102" s="101"/>
      <c r="F102" s="101"/>
      <c r="G102" s="101"/>
      <c r="H102" s="122" t="str">
        <f>'Submission Form and Checklist'!$F$12</f>
        <v>&lt;&lt;Select Org Type&gt;&gt;</v>
      </c>
      <c r="I102" s="122"/>
      <c r="J102" s="122"/>
      <c r="K102" s="122"/>
      <c r="L102" s="122"/>
      <c r="M102" s="101" t="s">
        <v>53</v>
      </c>
      <c r="N102" s="197">
        <f>'Submission Form and Checklist'!$J$15</f>
        <v>0</v>
      </c>
      <c r="O102" s="197"/>
      <c r="P102" s="199" t="s">
        <v>198</v>
      </c>
      <c r="Q102" s="125">
        <f>'Submission Form and Checklist'!K99</f>
        <v>0</v>
      </c>
      <c r="R102" s="125">
        <f>'Submission Form and Checklist'!L99</f>
        <v>0</v>
      </c>
      <c r="S102" s="125">
        <f>'Submission Form and Checklist'!M99</f>
        <v>0</v>
      </c>
      <c r="T102" s="198">
        <f>SUM(Q102:S102)</f>
        <v>0</v>
      </c>
      <c r="U102" s="198"/>
      <c r="V102" s="125">
        <f>'Submission Form and Checklist'!O99</f>
        <v>0</v>
      </c>
      <c r="W102" s="125">
        <f>'Submission Form and Checklist'!P99</f>
        <v>0</v>
      </c>
    </row>
    <row r="103" spans="1:23" ht="13.5" x14ac:dyDescent="0.25">
      <c r="A103" s="101"/>
      <c r="B103" s="124" t="s">
        <v>68</v>
      </c>
      <c r="C103" s="101"/>
      <c r="D103" s="101"/>
      <c r="E103" s="101"/>
      <c r="F103" s="101"/>
      <c r="G103" s="101"/>
      <c r="H103" s="122">
        <f>'Submission Form and Checklist'!$B$15</f>
        <v>0</v>
      </c>
      <c r="I103" s="122"/>
      <c r="J103" s="122"/>
      <c r="K103" s="122"/>
      <c r="L103" s="122"/>
      <c r="M103" s="122"/>
      <c r="N103" s="122"/>
      <c r="O103" s="122"/>
      <c r="P103" s="199" t="s">
        <v>197</v>
      </c>
      <c r="Q103" s="125">
        <f>'Submission Form and Checklist'!K100</f>
        <v>0</v>
      </c>
      <c r="R103" s="125">
        <f>'Submission Form and Checklist'!L100</f>
        <v>0</v>
      </c>
      <c r="S103" s="125">
        <f>'Submission Form and Checklist'!M100</f>
        <v>0</v>
      </c>
      <c r="T103" s="198">
        <f>SUM(Q103:S103)</f>
        <v>0</v>
      </c>
      <c r="U103" s="198"/>
      <c r="V103" s="125">
        <f>'Submission Form and Checklist'!O100</f>
        <v>0</v>
      </c>
      <c r="W103" s="125">
        <f>'Submission Form and Checklist'!P100</f>
        <v>0</v>
      </c>
    </row>
    <row r="104" spans="1:23" ht="13.5" customHeight="1" x14ac:dyDescent="0.25">
      <c r="A104" s="101"/>
      <c r="B104" s="101" t="s">
        <v>37</v>
      </c>
      <c r="C104" s="101"/>
      <c r="D104" s="101"/>
      <c r="E104" s="101"/>
      <c r="F104" s="101"/>
      <c r="G104" s="101"/>
      <c r="H104" s="102">
        <f>'Submission Form and Checklist'!B103</f>
        <v>0</v>
      </c>
      <c r="I104" s="102"/>
      <c r="J104" s="102"/>
      <c r="K104" s="102"/>
      <c r="L104" s="102"/>
      <c r="M104" s="102"/>
      <c r="N104" s="102"/>
      <c r="O104" s="102"/>
      <c r="P104" s="199" t="s">
        <v>196</v>
      </c>
      <c r="Q104" s="125">
        <f>SUM(Q101:Q103)</f>
        <v>0</v>
      </c>
      <c r="R104" s="125">
        <f>SUM(R101:R103)</f>
        <v>0</v>
      </c>
      <c r="S104" s="125">
        <f>SUM(S101:S103)</f>
        <v>0</v>
      </c>
      <c r="T104" s="200">
        <f>SUM(T101:T103)</f>
        <v>0</v>
      </c>
      <c r="U104" s="200"/>
      <c r="V104" s="125">
        <f>SUM(V101:V103)</f>
        <v>0</v>
      </c>
      <c r="W104" s="125">
        <f>SUM(W101:W103)</f>
        <v>0</v>
      </c>
    </row>
    <row r="105" spans="1:23" ht="13.5" x14ac:dyDescent="0.25">
      <c r="A105" s="101"/>
      <c r="B105" s="101" t="s">
        <v>38</v>
      </c>
      <c r="C105" s="101"/>
      <c r="D105" s="101"/>
      <c r="E105" s="101"/>
      <c r="F105" s="101"/>
      <c r="G105" s="101"/>
      <c r="H105" s="102">
        <f>'Submission Form and Checklist'!D104</f>
        <v>0</v>
      </c>
      <c r="I105" s="102"/>
      <c r="J105" s="102"/>
      <c r="K105" s="105" t="s">
        <v>40</v>
      </c>
      <c r="L105" s="201">
        <f>'Submission Form and Checklist'!H104</f>
        <v>0</v>
      </c>
      <c r="M105" s="112" t="s">
        <v>262</v>
      </c>
      <c r="N105" s="202">
        <f>'Submission Form and Checklist'!J104</f>
        <v>0</v>
      </c>
      <c r="O105" s="202"/>
      <c r="P105" s="203" t="s">
        <v>193</v>
      </c>
      <c r="Q105" s="204"/>
      <c r="R105" s="204"/>
      <c r="S105" s="205">
        <f>IFERROR(T102/T104,0)</f>
        <v>0</v>
      </c>
      <c r="T105" s="205"/>
      <c r="U105" s="204" t="s">
        <v>293</v>
      </c>
      <c r="V105" s="204"/>
      <c r="W105" s="206">
        <f>T101+T102</f>
        <v>0</v>
      </c>
    </row>
    <row r="106" spans="1:23" ht="13.5" x14ac:dyDescent="0.25">
      <c r="A106" s="186"/>
      <c r="B106" s="186"/>
      <c r="C106" s="186"/>
      <c r="D106" s="186"/>
      <c r="E106" s="186"/>
      <c r="F106" s="186"/>
      <c r="G106" s="186"/>
      <c r="H106" s="186"/>
      <c r="I106" s="186"/>
      <c r="J106" s="186"/>
      <c r="K106" s="186"/>
      <c r="L106" s="186"/>
      <c r="M106" s="186"/>
      <c r="N106" s="186"/>
      <c r="O106" s="186"/>
      <c r="P106" s="186"/>
      <c r="Q106" s="186"/>
      <c r="R106" s="207"/>
      <c r="S106" s="186"/>
      <c r="T106" s="186"/>
      <c r="U106" s="207"/>
      <c r="V106" s="207"/>
      <c r="W106" s="207"/>
    </row>
    <row r="107" spans="1:23" ht="16.5" x14ac:dyDescent="0.3">
      <c r="A107" s="186"/>
      <c r="B107" s="189" t="s">
        <v>192</v>
      </c>
      <c r="C107" s="189"/>
      <c r="D107" s="189"/>
      <c r="E107" s="189"/>
      <c r="F107" s="189"/>
      <c r="G107" s="189"/>
      <c r="H107" s="189"/>
      <c r="I107" s="189"/>
      <c r="J107" s="189"/>
      <c r="K107" s="189"/>
      <c r="L107" s="189"/>
      <c r="M107" s="189"/>
      <c r="N107" s="189"/>
      <c r="O107" s="189"/>
      <c r="P107" s="189"/>
      <c r="Q107" s="189"/>
      <c r="R107" s="189"/>
      <c r="S107" s="189"/>
      <c r="T107" s="189"/>
      <c r="U107" s="189"/>
      <c r="V107" s="189"/>
      <c r="W107" s="189"/>
    </row>
    <row r="108" spans="1:23" ht="13.5" x14ac:dyDescent="0.25">
      <c r="A108" s="186"/>
      <c r="B108" s="187"/>
      <c r="C108" s="187"/>
      <c r="D108" s="187"/>
      <c r="E108" s="187"/>
      <c r="F108" s="187"/>
      <c r="G108" s="187"/>
      <c r="H108" s="186"/>
      <c r="I108" s="186"/>
      <c r="J108" s="186"/>
      <c r="K108" s="186"/>
      <c r="L108" s="186"/>
      <c r="M108" s="186"/>
      <c r="N108" s="186"/>
      <c r="O108" s="186"/>
      <c r="P108" s="186"/>
      <c r="Q108" s="186"/>
      <c r="R108" s="186"/>
      <c r="S108" s="186"/>
      <c r="T108" s="186"/>
      <c r="U108" s="186"/>
      <c r="V108" s="186"/>
      <c r="W108" s="186"/>
    </row>
    <row r="109" spans="1:23" ht="13.5" customHeight="1" x14ac:dyDescent="0.25">
      <c r="A109" s="186"/>
      <c r="B109" s="208" t="s">
        <v>191</v>
      </c>
      <c r="C109" s="208"/>
      <c r="D109" s="208"/>
      <c r="E109" s="208"/>
      <c r="F109" s="208"/>
      <c r="G109" s="208"/>
      <c r="H109" s="208"/>
      <c r="I109" s="208"/>
      <c r="J109" s="208"/>
      <c r="K109" s="208"/>
      <c r="L109" s="208"/>
      <c r="M109" s="208"/>
      <c r="N109" s="208"/>
      <c r="O109" s="208"/>
      <c r="P109" s="208"/>
      <c r="Q109" s="208"/>
      <c r="R109" s="208"/>
      <c r="S109" s="208"/>
      <c r="T109" s="208"/>
      <c r="U109" s="208"/>
      <c r="V109" s="208"/>
      <c r="W109" s="208"/>
    </row>
    <row r="110" spans="1:23" ht="13.5" x14ac:dyDescent="0.25">
      <c r="A110" s="186"/>
      <c r="B110" s="186"/>
      <c r="C110" s="186"/>
      <c r="D110" s="186"/>
      <c r="E110" s="186"/>
      <c r="F110" s="186"/>
      <c r="G110" s="186"/>
      <c r="H110" s="186"/>
      <c r="I110" s="186"/>
      <c r="J110" s="186"/>
      <c r="K110" s="186"/>
      <c r="L110" s="186"/>
      <c r="M110" s="186"/>
      <c r="N110" s="186"/>
      <c r="O110" s="186"/>
      <c r="P110" s="186"/>
      <c r="Q110" s="186"/>
      <c r="R110" s="186"/>
      <c r="S110" s="186"/>
      <c r="T110" s="186"/>
      <c r="U110" s="186"/>
      <c r="V110" s="186"/>
      <c r="W110" s="186"/>
    </row>
    <row r="111" spans="1:23" ht="18" x14ac:dyDescent="0.25">
      <c r="A111" s="186"/>
      <c r="B111" s="186"/>
      <c r="C111" s="186"/>
      <c r="D111" s="186"/>
      <c r="E111" s="186"/>
      <c r="F111" s="186"/>
      <c r="G111" s="186"/>
      <c r="H111" s="209" t="s">
        <v>190</v>
      </c>
      <c r="I111" s="186"/>
      <c r="J111" s="186"/>
      <c r="K111" s="186"/>
      <c r="L111" s="186"/>
      <c r="M111" s="186"/>
      <c r="N111" s="186"/>
      <c r="O111" s="186"/>
      <c r="P111" s="210" t="s">
        <v>189</v>
      </c>
      <c r="Q111" s="211">
        <f>'HOME Consent'!Q24</f>
        <v>0</v>
      </c>
      <c r="R111" s="211"/>
      <c r="S111" s="211"/>
      <c r="T111" s="211"/>
      <c r="U111" s="211"/>
      <c r="V111" s="211"/>
      <c r="W111" s="186"/>
    </row>
    <row r="112" spans="1:23" ht="13.5" x14ac:dyDescent="0.25">
      <c r="A112" s="186"/>
      <c r="B112" s="186"/>
      <c r="C112" s="186"/>
      <c r="D112" s="186"/>
      <c r="E112" s="186"/>
      <c r="F112" s="186"/>
      <c r="G112" s="186"/>
      <c r="H112" s="186"/>
      <c r="I112" s="186"/>
      <c r="J112" s="186"/>
      <c r="K112" s="186"/>
      <c r="L112" s="186"/>
      <c r="M112" s="186"/>
      <c r="N112" s="186"/>
      <c r="O112" s="186"/>
      <c r="P112" s="186"/>
      <c r="Q112" s="186"/>
      <c r="R112" s="186"/>
      <c r="S112" s="186"/>
      <c r="T112" s="186"/>
      <c r="U112" s="186"/>
      <c r="V112" s="186"/>
      <c r="W112" s="186"/>
    </row>
    <row r="113" spans="1:23" ht="13.5" customHeight="1" x14ac:dyDescent="0.25">
      <c r="A113" s="186"/>
      <c r="B113" s="212">
        <f>'HOME Consent'!B26</f>
        <v>0</v>
      </c>
      <c r="C113" s="213" t="s">
        <v>107</v>
      </c>
      <c r="D113" s="188" t="s">
        <v>188</v>
      </c>
      <c r="E113" s="188"/>
      <c r="F113" s="188"/>
      <c r="G113" s="188"/>
      <c r="H113" s="188"/>
      <c r="I113" s="188"/>
      <c r="J113" s="188"/>
      <c r="K113" s="188"/>
      <c r="L113" s="188"/>
      <c r="M113" s="188"/>
      <c r="N113" s="188"/>
      <c r="O113" s="188"/>
      <c r="P113" s="188"/>
      <c r="Q113" s="188"/>
      <c r="R113" s="188"/>
      <c r="S113" s="188"/>
      <c r="T113" s="188"/>
      <c r="U113" s="188"/>
      <c r="V113" s="188"/>
      <c r="W113" s="188"/>
    </row>
    <row r="114" spans="1:23" ht="13.5" customHeight="1" x14ac:dyDescent="0.25">
      <c r="A114" s="186"/>
      <c r="B114" s="186"/>
      <c r="C114" s="186"/>
      <c r="D114" s="188"/>
      <c r="E114" s="188"/>
      <c r="F114" s="188"/>
      <c r="G114" s="188"/>
      <c r="H114" s="188"/>
      <c r="I114" s="188"/>
      <c r="J114" s="188"/>
      <c r="K114" s="188"/>
      <c r="L114" s="188"/>
      <c r="M114" s="188"/>
      <c r="N114" s="188"/>
      <c r="O114" s="188"/>
      <c r="P114" s="188"/>
      <c r="Q114" s="188"/>
      <c r="R114" s="188"/>
      <c r="S114" s="188"/>
      <c r="T114" s="188"/>
      <c r="U114" s="188"/>
      <c r="V114" s="188"/>
      <c r="W114" s="188"/>
    </row>
    <row r="115" spans="1:23" ht="13.5" x14ac:dyDescent="0.25">
      <c r="A115" s="186"/>
      <c r="B115" s="186"/>
      <c r="C115" s="186"/>
      <c r="D115" s="214" t="s">
        <v>187</v>
      </c>
      <c r="E115" s="186"/>
      <c r="F115" s="186"/>
      <c r="G115" s="186"/>
      <c r="H115" s="214"/>
      <c r="I115" s="214"/>
      <c r="J115" s="214"/>
      <c r="K115" s="214"/>
      <c r="L115" s="214"/>
      <c r="M115" s="214"/>
      <c r="N115" s="214"/>
      <c r="O115" s="214"/>
      <c r="P115" s="214"/>
      <c r="Q115" s="215">
        <f>'HOME Consent'!Q28</f>
        <v>0</v>
      </c>
      <c r="R115" s="215"/>
      <c r="S115" s="215"/>
      <c r="T115" s="215"/>
      <c r="U115" s="215"/>
      <c r="V115" s="215"/>
      <c r="W115" s="186"/>
    </row>
    <row r="116" spans="1:23" ht="13.5" x14ac:dyDescent="0.25">
      <c r="A116" s="186"/>
      <c r="B116" s="186"/>
      <c r="C116" s="186"/>
      <c r="D116" s="216"/>
      <c r="E116" s="186"/>
      <c r="F116" s="214"/>
      <c r="G116" s="214"/>
      <c r="H116" s="214"/>
      <c r="I116" s="214"/>
      <c r="J116" s="214"/>
      <c r="K116" s="214"/>
      <c r="L116" s="214"/>
      <c r="M116" s="214"/>
      <c r="N116" s="214"/>
      <c r="O116" s="214"/>
      <c r="P116" s="214"/>
      <c r="Q116" s="214"/>
      <c r="R116" s="214"/>
      <c r="S116" s="214"/>
      <c r="T116" s="186"/>
      <c r="U116" s="186"/>
      <c r="V116" s="186"/>
      <c r="W116" s="186"/>
    </row>
    <row r="117" spans="1:23" ht="13.5" customHeight="1" x14ac:dyDescent="0.25">
      <c r="A117" s="186"/>
      <c r="B117" s="186"/>
      <c r="C117" s="186"/>
      <c r="D117" s="188" t="s">
        <v>232</v>
      </c>
      <c r="E117" s="186"/>
      <c r="F117" s="214"/>
      <c r="G117" s="217"/>
      <c r="H117" s="217"/>
      <c r="I117" s="217"/>
      <c r="J117" s="217"/>
      <c r="K117" s="217"/>
      <c r="L117" s="217"/>
      <c r="M117" s="217"/>
      <c r="N117" s="217"/>
      <c r="O117" s="217"/>
      <c r="P117" s="217"/>
      <c r="Q117" s="217"/>
      <c r="R117" s="217"/>
      <c r="S117" s="217"/>
      <c r="T117" s="186"/>
      <c r="U117" s="186"/>
      <c r="V117" s="186"/>
      <c r="W117" s="186"/>
    </row>
    <row r="118" spans="1:23" ht="13.5" x14ac:dyDescent="0.25">
      <c r="A118" s="186"/>
      <c r="B118" s="186"/>
      <c r="C118" s="186"/>
      <c r="D118" s="186"/>
      <c r="E118" s="188" t="s">
        <v>233</v>
      </c>
      <c r="F118" s="186"/>
      <c r="G118" s="188"/>
      <c r="H118" s="188"/>
      <c r="I118" s="188"/>
      <c r="J118" s="188"/>
      <c r="K118" s="188"/>
      <c r="L118" s="188"/>
      <c r="M118" s="188"/>
      <c r="N118" s="188"/>
      <c r="O118" s="188"/>
      <c r="P118" s="188"/>
      <c r="Q118" s="188"/>
      <c r="R118" s="188"/>
      <c r="S118" s="188"/>
      <c r="T118" s="186"/>
      <c r="U118" s="186"/>
      <c r="V118" s="186"/>
      <c r="W118" s="186"/>
    </row>
    <row r="119" spans="1:23" ht="13.5" x14ac:dyDescent="0.25">
      <c r="A119" s="186"/>
      <c r="B119" s="186"/>
      <c r="C119" s="186"/>
      <c r="D119" s="188"/>
      <c r="E119" s="188" t="s">
        <v>252</v>
      </c>
      <c r="F119" s="188"/>
      <c r="G119" s="188"/>
      <c r="H119" s="188"/>
      <c r="I119" s="188"/>
      <c r="J119" s="188"/>
      <c r="K119" s="188"/>
      <c r="L119" s="188"/>
      <c r="M119" s="188"/>
      <c r="N119" s="188"/>
      <c r="O119" s="188"/>
      <c r="P119" s="188"/>
      <c r="Q119" s="188"/>
      <c r="R119" s="188"/>
      <c r="S119" s="188"/>
      <c r="T119" s="186"/>
      <c r="U119" s="186"/>
      <c r="V119" s="186"/>
      <c r="W119" s="186"/>
    </row>
    <row r="120" spans="1:23" ht="13.5" x14ac:dyDescent="0.25">
      <c r="A120" s="186"/>
      <c r="B120" s="186"/>
      <c r="C120" s="186"/>
      <c r="D120" s="188"/>
      <c r="E120" s="188" t="s">
        <v>186</v>
      </c>
      <c r="F120" s="188"/>
      <c r="G120" s="188"/>
      <c r="H120" s="188"/>
      <c r="I120" s="188"/>
      <c r="J120" s="188"/>
      <c r="K120" s="188"/>
      <c r="L120" s="188"/>
      <c r="M120" s="188"/>
      <c r="N120" s="188"/>
      <c r="O120" s="188"/>
      <c r="P120" s="188"/>
      <c r="Q120" s="188"/>
      <c r="R120" s="188"/>
      <c r="S120" s="188"/>
      <c r="T120" s="186"/>
      <c r="U120" s="186"/>
      <c r="V120" s="186"/>
      <c r="W120" s="186"/>
    </row>
    <row r="121" spans="1:23" ht="13.5" x14ac:dyDescent="0.25">
      <c r="A121" s="186"/>
      <c r="B121" s="186"/>
      <c r="C121" s="186"/>
      <c r="D121" s="188"/>
      <c r="E121" s="188" t="s">
        <v>185</v>
      </c>
      <c r="F121" s="188"/>
      <c r="G121" s="188"/>
      <c r="H121" s="188"/>
      <c r="I121" s="188"/>
      <c r="J121" s="188"/>
      <c r="K121" s="188"/>
      <c r="L121" s="188"/>
      <c r="M121" s="188"/>
      <c r="N121" s="188"/>
      <c r="O121" s="188"/>
      <c r="P121" s="188"/>
      <c r="Q121" s="188"/>
      <c r="R121" s="188"/>
      <c r="S121" s="188"/>
      <c r="T121" s="186"/>
      <c r="U121" s="186"/>
      <c r="V121" s="186"/>
      <c r="W121" s="186"/>
    </row>
    <row r="122" spans="1:23" ht="13.5" x14ac:dyDescent="0.25">
      <c r="A122" s="186"/>
      <c r="B122" s="186"/>
      <c r="C122" s="186"/>
      <c r="D122" s="186"/>
      <c r="E122" s="186"/>
      <c r="F122" s="186"/>
      <c r="G122" s="186"/>
      <c r="H122" s="186"/>
      <c r="I122" s="186"/>
      <c r="J122" s="186"/>
      <c r="K122" s="186"/>
      <c r="L122" s="186"/>
      <c r="M122" s="186"/>
      <c r="N122" s="186"/>
      <c r="O122" s="186"/>
      <c r="P122" s="186"/>
      <c r="Q122" s="186"/>
      <c r="R122" s="186"/>
      <c r="S122" s="186"/>
      <c r="T122" s="186"/>
      <c r="U122" s="186"/>
      <c r="V122" s="186"/>
      <c r="W122" s="186"/>
    </row>
    <row r="123" spans="1:23" ht="13.5" customHeight="1" x14ac:dyDescent="0.25">
      <c r="A123" s="186"/>
      <c r="B123" s="212">
        <f>'HOME Consent'!B36</f>
        <v>0</v>
      </c>
      <c r="C123" s="213" t="s">
        <v>109</v>
      </c>
      <c r="D123" s="188" t="s">
        <v>184</v>
      </c>
      <c r="E123" s="188"/>
      <c r="F123" s="188"/>
      <c r="G123" s="188"/>
      <c r="H123" s="188"/>
      <c r="I123" s="188"/>
      <c r="J123" s="188"/>
      <c r="K123" s="188"/>
      <c r="L123" s="188"/>
      <c r="M123" s="188"/>
      <c r="N123" s="188"/>
      <c r="O123" s="188"/>
      <c r="P123" s="188"/>
      <c r="Q123" s="188"/>
      <c r="R123" s="188"/>
      <c r="S123" s="188"/>
      <c r="T123" s="188"/>
      <c r="U123" s="188"/>
      <c r="V123" s="188"/>
      <c r="W123" s="188"/>
    </row>
    <row r="124" spans="1:23" ht="13.5" x14ac:dyDescent="0.25">
      <c r="A124" s="186"/>
      <c r="B124" s="186"/>
      <c r="C124" s="186"/>
      <c r="D124" s="188"/>
      <c r="E124" s="188"/>
      <c r="F124" s="188"/>
      <c r="G124" s="188"/>
      <c r="H124" s="188"/>
      <c r="I124" s="188"/>
      <c r="J124" s="188"/>
      <c r="K124" s="188"/>
      <c r="L124" s="188"/>
      <c r="M124" s="188"/>
      <c r="N124" s="188"/>
      <c r="O124" s="188"/>
      <c r="P124" s="188"/>
      <c r="Q124" s="188"/>
      <c r="R124" s="188"/>
      <c r="S124" s="188"/>
      <c r="T124" s="188"/>
      <c r="U124" s="188"/>
      <c r="V124" s="188"/>
      <c r="W124" s="188"/>
    </row>
    <row r="125" spans="1:23" ht="13.5" x14ac:dyDescent="0.25">
      <c r="A125" s="186"/>
      <c r="B125" s="186"/>
      <c r="C125" s="186"/>
      <c r="D125" s="186"/>
      <c r="E125" s="186"/>
      <c r="F125" s="186"/>
      <c r="G125" s="186"/>
      <c r="H125" s="186"/>
      <c r="I125" s="186"/>
      <c r="J125" s="186"/>
      <c r="K125" s="186"/>
      <c r="L125" s="186"/>
      <c r="M125" s="186"/>
      <c r="N125" s="186"/>
      <c r="O125" s="186"/>
      <c r="P125" s="186"/>
      <c r="Q125" s="186"/>
      <c r="R125" s="186"/>
      <c r="S125" s="186"/>
      <c r="T125" s="186"/>
      <c r="U125" s="186"/>
      <c r="V125" s="186"/>
      <c r="W125" s="186"/>
    </row>
    <row r="126" spans="1:23" ht="13.5" customHeight="1" x14ac:dyDescent="0.25">
      <c r="A126" s="186"/>
      <c r="B126" s="212">
        <f>'HOME Consent'!B39</f>
        <v>0</v>
      </c>
      <c r="C126" s="213" t="s">
        <v>111</v>
      </c>
      <c r="D126" s="188" t="s">
        <v>183</v>
      </c>
      <c r="E126" s="188"/>
      <c r="F126" s="188"/>
      <c r="G126" s="188"/>
      <c r="H126" s="188"/>
      <c r="I126" s="188"/>
      <c r="J126" s="188"/>
      <c r="K126" s="188"/>
      <c r="L126" s="188"/>
      <c r="M126" s="188"/>
      <c r="N126" s="188"/>
      <c r="O126" s="188"/>
      <c r="P126" s="188"/>
      <c r="Q126" s="188"/>
      <c r="R126" s="188"/>
      <c r="S126" s="188"/>
      <c r="T126" s="188"/>
      <c r="U126" s="188"/>
      <c r="V126" s="188"/>
      <c r="W126" s="188"/>
    </row>
    <row r="127" spans="1:23" ht="13.5" x14ac:dyDescent="0.25">
      <c r="A127" s="186"/>
      <c r="B127" s="186"/>
      <c r="C127" s="186"/>
      <c r="D127" s="188"/>
      <c r="E127" s="188"/>
      <c r="F127" s="188"/>
      <c r="G127" s="188"/>
      <c r="H127" s="188"/>
      <c r="I127" s="188"/>
      <c r="J127" s="188"/>
      <c r="K127" s="188"/>
      <c r="L127" s="188"/>
      <c r="M127" s="188"/>
      <c r="N127" s="188"/>
      <c r="O127" s="188"/>
      <c r="P127" s="188"/>
      <c r="Q127" s="188"/>
      <c r="R127" s="188"/>
      <c r="S127" s="188"/>
      <c r="T127" s="188"/>
      <c r="U127" s="188"/>
      <c r="V127" s="188"/>
      <c r="W127" s="188"/>
    </row>
    <row r="128" spans="1:23" ht="13.5" x14ac:dyDescent="0.25">
      <c r="A128" s="186"/>
      <c r="B128" s="186"/>
      <c r="C128" s="186"/>
      <c r="D128" s="218" t="s">
        <v>182</v>
      </c>
      <c r="E128" s="219"/>
      <c r="F128" s="186"/>
      <c r="G128" s="219"/>
      <c r="H128" s="219"/>
      <c r="I128" s="219"/>
      <c r="J128" s="186"/>
      <c r="K128" s="186"/>
      <c r="L128" s="186"/>
      <c r="M128" s="186"/>
      <c r="N128" s="186"/>
      <c r="O128" s="186"/>
      <c r="P128" s="186"/>
      <c r="Q128" s="220" t="str">
        <f>'HOME Consent'!Q41</f>
        <v/>
      </c>
      <c r="R128" s="220"/>
      <c r="S128" s="220"/>
      <c r="T128" s="220"/>
      <c r="U128" s="220"/>
      <c r="V128" s="220"/>
      <c r="W128" s="186"/>
    </row>
    <row r="129" spans="1:23" ht="13.5" customHeight="1" x14ac:dyDescent="0.25">
      <c r="A129" s="186"/>
      <c r="B129" s="186"/>
      <c r="C129" s="186"/>
      <c r="D129" s="186"/>
      <c r="E129" s="186"/>
      <c r="F129" s="186"/>
      <c r="G129" s="186"/>
      <c r="H129" s="186"/>
      <c r="I129" s="186"/>
      <c r="J129" s="186"/>
      <c r="K129" s="186"/>
      <c r="L129" s="186"/>
      <c r="M129" s="186"/>
      <c r="N129" s="186"/>
      <c r="O129" s="186"/>
      <c r="P129" s="186"/>
      <c r="Q129" s="186"/>
      <c r="R129" s="186"/>
      <c r="S129" s="186"/>
      <c r="T129" s="186"/>
      <c r="U129" s="186"/>
      <c r="V129" s="186"/>
      <c r="W129" s="186"/>
    </row>
    <row r="130" spans="1:23" ht="13.5" x14ac:dyDescent="0.25">
      <c r="A130" s="186"/>
      <c r="B130" s="212">
        <f>'HOME Consent'!B43</f>
        <v>0</v>
      </c>
      <c r="C130" s="213" t="s">
        <v>123</v>
      </c>
      <c r="D130" s="188" t="s">
        <v>180</v>
      </c>
      <c r="E130" s="186"/>
      <c r="F130" s="188"/>
      <c r="G130" s="188"/>
      <c r="H130" s="188"/>
      <c r="I130" s="188"/>
      <c r="J130" s="188"/>
      <c r="K130" s="188"/>
      <c r="L130" s="221" t="s">
        <v>179</v>
      </c>
      <c r="M130" s="188"/>
      <c r="N130" s="188"/>
      <c r="O130" s="188"/>
      <c r="P130" s="186"/>
      <c r="Q130" s="222">
        <f>'HOME Consent'!Q43</f>
        <v>0</v>
      </c>
      <c r="R130" s="222"/>
      <c r="S130" s="222"/>
      <c r="T130" s="222"/>
      <c r="U130" s="222"/>
      <c r="V130" s="222"/>
      <c r="W130" s="186"/>
    </row>
    <row r="131" spans="1:23" ht="13.5" x14ac:dyDescent="0.25">
      <c r="A131" s="186"/>
      <c r="B131" s="186"/>
      <c r="C131" s="186"/>
      <c r="D131" s="188"/>
      <c r="E131" s="188"/>
      <c r="F131" s="188"/>
      <c r="G131" s="188"/>
      <c r="H131" s="188"/>
      <c r="I131" s="188"/>
      <c r="J131" s="188"/>
      <c r="K131" s="188"/>
      <c r="L131" s="188"/>
      <c r="M131" s="188"/>
      <c r="N131" s="188"/>
      <c r="O131" s="188"/>
      <c r="P131" s="188"/>
      <c r="Q131" s="188"/>
      <c r="R131" s="186"/>
      <c r="S131" s="186"/>
      <c r="T131" s="186"/>
      <c r="U131" s="186"/>
      <c r="V131" s="186"/>
      <c r="W131" s="186"/>
    </row>
    <row r="132" spans="1:23" ht="13.5" x14ac:dyDescent="0.25">
      <c r="A132" s="186"/>
      <c r="B132" s="212"/>
      <c r="C132" s="223"/>
      <c r="D132" s="218" t="s">
        <v>253</v>
      </c>
      <c r="E132" s="186"/>
      <c r="F132" s="186"/>
      <c r="G132" s="219"/>
      <c r="H132" s="219"/>
      <c r="I132" s="219"/>
      <c r="J132" s="219"/>
      <c r="K132" s="219"/>
      <c r="L132" s="219"/>
      <c r="M132" s="219"/>
      <c r="N132" s="219"/>
      <c r="O132" s="186"/>
      <c r="P132" s="186"/>
      <c r="Q132" s="224" t="s">
        <v>178</v>
      </c>
      <c r="R132" s="224"/>
      <c r="S132" s="224"/>
      <c r="T132" s="219"/>
      <c r="U132" s="219"/>
      <c r="V132" s="219"/>
      <c r="W132" s="186"/>
    </row>
    <row r="133" spans="1:23" ht="13.5" x14ac:dyDescent="0.25">
      <c r="A133" s="186"/>
      <c r="B133" s="186"/>
      <c r="C133" s="186"/>
      <c r="D133" s="186"/>
      <c r="E133" s="186"/>
      <c r="F133" s="186"/>
      <c r="G133" s="186"/>
      <c r="H133" s="186"/>
      <c r="I133" s="186"/>
      <c r="J133" s="186"/>
      <c r="K133" s="186"/>
      <c r="L133" s="186"/>
      <c r="M133" s="186"/>
      <c r="N133" s="186"/>
      <c r="O133" s="186"/>
      <c r="P133" s="186"/>
      <c r="Q133" s="186"/>
      <c r="R133" s="186"/>
      <c r="S133" s="186"/>
      <c r="T133" s="186"/>
      <c r="U133" s="186"/>
      <c r="V133" s="186"/>
      <c r="W133" s="186"/>
    </row>
    <row r="134" spans="1:23" ht="13.5" x14ac:dyDescent="0.25">
      <c r="A134" s="186"/>
      <c r="B134" s="212">
        <f>'HOME Consent'!B47</f>
        <v>0</v>
      </c>
      <c r="C134" s="213" t="s">
        <v>125</v>
      </c>
      <c r="D134" s="188" t="s">
        <v>372</v>
      </c>
      <c r="E134" s="186"/>
      <c r="F134" s="188"/>
      <c r="G134" s="188"/>
      <c r="H134" s="188"/>
      <c r="I134" s="188"/>
      <c r="J134" s="188"/>
      <c r="K134" s="188"/>
      <c r="L134" s="188"/>
      <c r="M134" s="188"/>
      <c r="N134" s="188"/>
      <c r="O134" s="188"/>
      <c r="P134" s="188"/>
      <c r="Q134" s="188"/>
      <c r="R134" s="188"/>
      <c r="S134" s="188"/>
      <c r="T134" s="188"/>
      <c r="U134" s="188"/>
      <c r="V134" s="188"/>
      <c r="W134" s="186"/>
    </row>
    <row r="135" spans="1:23" ht="13.5" x14ac:dyDescent="0.25">
      <c r="A135" s="186"/>
      <c r="B135" s="186"/>
      <c r="C135" s="186"/>
      <c r="D135" s="186"/>
      <c r="E135" s="186"/>
      <c r="F135" s="186"/>
      <c r="G135" s="186"/>
      <c r="H135" s="186"/>
      <c r="I135" s="186"/>
      <c r="J135" s="186"/>
      <c r="K135" s="186"/>
      <c r="L135" s="186"/>
      <c r="M135" s="186"/>
      <c r="N135" s="186"/>
      <c r="O135" s="186"/>
      <c r="P135" s="186"/>
      <c r="Q135" s="186"/>
      <c r="R135" s="186"/>
      <c r="S135" s="186"/>
      <c r="T135" s="186"/>
      <c r="U135" s="186"/>
      <c r="V135" s="186"/>
      <c r="W135" s="186"/>
    </row>
    <row r="136" spans="1:23" ht="13.5" x14ac:dyDescent="0.25">
      <c r="A136" s="186"/>
      <c r="B136" s="212">
        <f>'HOME Consent'!B49</f>
        <v>0</v>
      </c>
      <c r="C136" s="213" t="s">
        <v>133</v>
      </c>
      <c r="D136" s="188" t="s">
        <v>373</v>
      </c>
      <c r="E136" s="186"/>
      <c r="F136" s="188"/>
      <c r="G136" s="188"/>
      <c r="H136" s="188"/>
      <c r="I136" s="188"/>
      <c r="J136" s="188"/>
      <c r="K136" s="188"/>
      <c r="L136" s="188"/>
      <c r="M136" s="188"/>
      <c r="N136" s="188"/>
      <c r="O136" s="188"/>
      <c r="P136" s="188"/>
      <c r="Q136" s="188"/>
      <c r="R136" s="188"/>
      <c r="S136" s="188"/>
      <c r="T136" s="188"/>
      <c r="U136" s="188"/>
      <c r="V136" s="188"/>
      <c r="W136" s="186"/>
    </row>
    <row r="137" spans="1:23" ht="13.5" x14ac:dyDescent="0.25">
      <c r="A137" s="186"/>
      <c r="B137" s="186"/>
      <c r="C137" s="186"/>
      <c r="D137" s="186"/>
      <c r="E137" s="186"/>
      <c r="F137" s="186"/>
      <c r="G137" s="186"/>
      <c r="H137" s="186"/>
      <c r="I137" s="186"/>
      <c r="J137" s="186"/>
      <c r="K137" s="186"/>
      <c r="L137" s="186"/>
      <c r="M137" s="186"/>
      <c r="N137" s="186"/>
      <c r="O137" s="186"/>
      <c r="P137" s="186"/>
      <c r="Q137" s="186"/>
      <c r="R137" s="186"/>
      <c r="S137" s="186"/>
      <c r="T137" s="186"/>
      <c r="U137" s="186"/>
      <c r="V137" s="186"/>
      <c r="W137" s="186"/>
    </row>
    <row r="138" spans="1:23" ht="13.5" customHeight="1" x14ac:dyDescent="0.25">
      <c r="A138" s="186"/>
      <c r="B138" s="212">
        <f>'HOME Consent'!B51</f>
        <v>0</v>
      </c>
      <c r="C138" s="213" t="s">
        <v>175</v>
      </c>
      <c r="D138" s="188" t="s">
        <v>374</v>
      </c>
      <c r="E138" s="188"/>
      <c r="F138" s="188"/>
      <c r="G138" s="188"/>
      <c r="H138" s="188"/>
      <c r="I138" s="188"/>
      <c r="J138" s="188"/>
      <c r="K138" s="188"/>
      <c r="L138" s="188"/>
      <c r="M138" s="188"/>
      <c r="N138" s="188"/>
      <c r="O138" s="188"/>
      <c r="P138" s="188"/>
      <c r="Q138" s="188"/>
      <c r="R138" s="188"/>
      <c r="S138" s="188"/>
      <c r="T138" s="188"/>
      <c r="U138" s="188"/>
      <c r="V138" s="188"/>
      <c r="W138" s="188"/>
    </row>
    <row r="139" spans="1:23" ht="13.5" x14ac:dyDescent="0.25">
      <c r="A139" s="186"/>
      <c r="B139" s="186"/>
      <c r="C139" s="186"/>
      <c r="D139" s="188"/>
      <c r="E139" s="188"/>
      <c r="F139" s="188"/>
      <c r="G139" s="188"/>
      <c r="H139" s="188"/>
      <c r="I139" s="188"/>
      <c r="J139" s="188"/>
      <c r="K139" s="188"/>
      <c r="L139" s="188"/>
      <c r="M139" s="188"/>
      <c r="N139" s="188"/>
      <c r="O139" s="188"/>
      <c r="P139" s="188"/>
      <c r="Q139" s="188"/>
      <c r="R139" s="188"/>
      <c r="S139" s="188"/>
      <c r="T139" s="188"/>
      <c r="U139" s="188"/>
      <c r="V139" s="188"/>
      <c r="W139" s="188"/>
    </row>
    <row r="140" spans="1:23" ht="13.5" x14ac:dyDescent="0.25">
      <c r="A140" s="186"/>
      <c r="B140" s="186"/>
      <c r="C140" s="186"/>
      <c r="D140" s="186"/>
      <c r="E140" s="186"/>
      <c r="F140" s="186"/>
      <c r="G140" s="186"/>
      <c r="H140" s="186"/>
      <c r="I140" s="186"/>
      <c r="J140" s="186"/>
      <c r="K140" s="186"/>
      <c r="L140" s="186"/>
      <c r="M140" s="186"/>
      <c r="N140" s="186"/>
      <c r="O140" s="186"/>
      <c r="P140" s="186"/>
      <c r="Q140" s="186"/>
      <c r="R140" s="186"/>
      <c r="S140" s="186"/>
      <c r="T140" s="186"/>
      <c r="U140" s="186"/>
      <c r="V140" s="186"/>
      <c r="W140" s="186"/>
    </row>
    <row r="141" spans="1:23" ht="13.5" x14ac:dyDescent="0.25">
      <c r="A141" s="186"/>
      <c r="B141" s="212">
        <f>'HOME Consent'!B54</f>
        <v>0</v>
      </c>
      <c r="C141" s="213" t="s">
        <v>173</v>
      </c>
      <c r="D141" s="219" t="s">
        <v>172</v>
      </c>
      <c r="E141" s="186"/>
      <c r="F141" s="219"/>
      <c r="G141" s="219"/>
      <c r="H141" s="219"/>
      <c r="I141" s="186"/>
      <c r="J141" s="186"/>
      <c r="K141" s="186"/>
      <c r="L141" s="219"/>
      <c r="M141" s="219"/>
      <c r="N141" s="219"/>
      <c r="O141" s="186"/>
      <c r="P141" s="186"/>
      <c r="Q141" s="225">
        <f>'HOME Consent'!Q54</f>
        <v>0</v>
      </c>
      <c r="R141" s="225"/>
      <c r="S141" s="225"/>
      <c r="T141" s="225"/>
      <c r="U141" s="225"/>
      <c r="V141" s="219" t="s">
        <v>171</v>
      </c>
      <c r="W141" s="186"/>
    </row>
    <row r="142" spans="1:23" ht="13.5" x14ac:dyDescent="0.25">
      <c r="A142" s="186"/>
      <c r="B142" s="186"/>
      <c r="C142" s="186"/>
      <c r="D142" s="186"/>
      <c r="E142" s="186"/>
      <c r="F142" s="186"/>
      <c r="G142" s="186"/>
      <c r="H142" s="186"/>
      <c r="I142" s="186"/>
      <c r="J142" s="186"/>
      <c r="K142" s="186"/>
      <c r="L142" s="186"/>
      <c r="M142" s="186"/>
      <c r="N142" s="186"/>
      <c r="O142" s="186"/>
      <c r="P142" s="186"/>
      <c r="Q142" s="186"/>
      <c r="R142" s="186"/>
      <c r="S142" s="186"/>
      <c r="T142" s="186"/>
      <c r="U142" s="186"/>
      <c r="V142" s="186"/>
      <c r="W142" s="186"/>
    </row>
    <row r="143" spans="1:23" ht="13.5" x14ac:dyDescent="0.25">
      <c r="A143" s="186"/>
      <c r="B143" s="212" t="s">
        <v>375</v>
      </c>
      <c r="C143" s="186"/>
      <c r="D143" s="219"/>
      <c r="E143" s="186"/>
      <c r="F143" s="219"/>
      <c r="G143" s="219"/>
      <c r="H143" s="219"/>
      <c r="I143" s="219"/>
      <c r="J143" s="219"/>
      <c r="K143" s="219"/>
      <c r="L143" s="219"/>
      <c r="M143" s="219"/>
      <c r="N143" s="219"/>
      <c r="O143" s="219"/>
      <c r="P143" s="219"/>
      <c r="Q143" s="219"/>
      <c r="R143" s="219"/>
      <c r="S143" s="219"/>
      <c r="T143" s="219"/>
      <c r="U143" s="219"/>
      <c r="V143" s="219"/>
      <c r="W143" s="186"/>
    </row>
    <row r="144" spans="1:23" ht="13.5" x14ac:dyDescent="0.25">
      <c r="A144" s="186"/>
      <c r="B144" s="212"/>
      <c r="C144" s="186"/>
      <c r="D144" s="219"/>
      <c r="E144" s="186"/>
      <c r="F144" s="219"/>
      <c r="G144" s="219"/>
      <c r="H144" s="219"/>
      <c r="I144" s="219"/>
      <c r="J144" s="219"/>
      <c r="K144" s="219"/>
      <c r="L144" s="219"/>
      <c r="M144" s="219"/>
      <c r="N144" s="219"/>
      <c r="O144" s="219"/>
      <c r="P144" s="219"/>
      <c r="Q144" s="219"/>
      <c r="R144" s="219"/>
      <c r="S144" s="219"/>
      <c r="T144" s="219"/>
      <c r="U144" s="219"/>
      <c r="V144" s="219"/>
      <c r="W144" s="186"/>
    </row>
    <row r="145" spans="1:23" ht="13.5" x14ac:dyDescent="0.25">
      <c r="A145" s="186"/>
      <c r="B145" s="212">
        <f>'HOME Consent'!B58</f>
        <v>0</v>
      </c>
      <c r="C145" s="213" t="s">
        <v>107</v>
      </c>
      <c r="D145" s="188" t="s">
        <v>254</v>
      </c>
      <c r="E145" s="186"/>
      <c r="F145" s="188"/>
      <c r="G145" s="188"/>
      <c r="H145" s="188"/>
      <c r="I145" s="188"/>
      <c r="J145" s="188"/>
      <c r="K145" s="188"/>
      <c r="L145" s="188"/>
      <c r="M145" s="188"/>
      <c r="N145" s="188"/>
      <c r="O145" s="188"/>
      <c r="P145" s="188"/>
      <c r="Q145" s="188"/>
      <c r="R145" s="188"/>
      <c r="S145" s="188"/>
      <c r="T145" s="188"/>
      <c r="U145" s="188"/>
      <c r="V145" s="188"/>
      <c r="W145" s="186"/>
    </row>
    <row r="146" spans="1:23" ht="13.5" x14ac:dyDescent="0.25">
      <c r="A146" s="186"/>
      <c r="B146" s="212"/>
      <c r="C146" s="223"/>
      <c r="D146" s="219"/>
      <c r="E146" s="186"/>
      <c r="F146" s="219"/>
      <c r="G146" s="219"/>
      <c r="H146" s="219"/>
      <c r="I146" s="219"/>
      <c r="J146" s="219"/>
      <c r="K146" s="219"/>
      <c r="L146" s="219"/>
      <c r="M146" s="219"/>
      <c r="N146" s="219"/>
      <c r="O146" s="219"/>
      <c r="P146" s="219"/>
      <c r="Q146" s="219"/>
      <c r="R146" s="219"/>
      <c r="S146" s="219"/>
      <c r="T146" s="219"/>
      <c r="U146" s="219"/>
      <c r="V146" s="219"/>
      <c r="W146" s="186"/>
    </row>
    <row r="147" spans="1:23" ht="13.5" x14ac:dyDescent="0.25">
      <c r="A147" s="186"/>
      <c r="B147" s="212">
        <f>'HOME Consent'!B60</f>
        <v>0</v>
      </c>
      <c r="C147" s="213" t="s">
        <v>109</v>
      </c>
      <c r="D147" s="188" t="s">
        <v>169</v>
      </c>
      <c r="E147" s="186"/>
      <c r="F147" s="188"/>
      <c r="G147" s="188"/>
      <c r="H147" s="188"/>
      <c r="I147" s="188"/>
      <c r="J147" s="188"/>
      <c r="K147" s="188"/>
      <c r="L147" s="188"/>
      <c r="M147" s="188"/>
      <c r="N147" s="188"/>
      <c r="O147" s="186"/>
      <c r="P147" s="226" t="s">
        <v>223</v>
      </c>
      <c r="Q147" s="188" t="s">
        <v>168</v>
      </c>
      <c r="R147" s="188"/>
      <c r="S147" s="188"/>
      <c r="T147" s="188"/>
      <c r="U147" s="188"/>
      <c r="V147" s="188"/>
      <c r="W147" s="186"/>
    </row>
    <row r="148" spans="1:23" ht="13.5" x14ac:dyDescent="0.25">
      <c r="A148" s="186"/>
      <c r="B148" s="186"/>
      <c r="C148" s="186"/>
      <c r="D148" s="186"/>
      <c r="E148" s="188"/>
      <c r="F148" s="186"/>
      <c r="G148" s="188"/>
      <c r="H148" s="188"/>
      <c r="I148" s="188"/>
      <c r="J148" s="188"/>
      <c r="K148" s="188"/>
      <c r="L148" s="188"/>
      <c r="M148" s="188"/>
      <c r="N148" s="188"/>
      <c r="O148" s="186"/>
      <c r="P148" s="226" t="s">
        <v>224</v>
      </c>
      <c r="Q148" s="219" t="s">
        <v>167</v>
      </c>
      <c r="R148" s="188"/>
      <c r="S148" s="188"/>
      <c r="T148" s="188"/>
      <c r="U148" s="188"/>
      <c r="V148" s="188"/>
      <c r="W148" s="186"/>
    </row>
    <row r="149" spans="1:23" ht="13.5" x14ac:dyDescent="0.25">
      <c r="A149" s="186"/>
      <c r="B149" s="212"/>
      <c r="C149" s="223"/>
      <c r="D149" s="186"/>
      <c r="E149" s="219"/>
      <c r="F149" s="186"/>
      <c r="G149" s="219"/>
      <c r="H149" s="219"/>
      <c r="I149" s="219"/>
      <c r="J149" s="219"/>
      <c r="K149" s="219"/>
      <c r="L149" s="219"/>
      <c r="M149" s="219"/>
      <c r="N149" s="219"/>
      <c r="O149" s="186"/>
      <c r="P149" s="226" t="s">
        <v>225</v>
      </c>
      <c r="Q149" s="219" t="s">
        <v>166</v>
      </c>
      <c r="R149" s="219"/>
      <c r="S149" s="219"/>
      <c r="T149" s="219"/>
      <c r="U149" s="219"/>
      <c r="V149" s="219"/>
      <c r="W149" s="186"/>
    </row>
    <row r="150" spans="1:23" ht="13.5" x14ac:dyDescent="0.25">
      <c r="A150" s="186"/>
      <c r="B150" s="212"/>
      <c r="C150" s="223"/>
      <c r="D150" s="186"/>
      <c r="E150" s="219"/>
      <c r="F150" s="186"/>
      <c r="G150" s="219"/>
      <c r="H150" s="219"/>
      <c r="I150" s="219"/>
      <c r="J150" s="219"/>
      <c r="K150" s="219"/>
      <c r="L150" s="219"/>
      <c r="M150" s="219"/>
      <c r="N150" s="219"/>
      <c r="O150" s="186"/>
      <c r="P150" s="226" t="s">
        <v>226</v>
      </c>
      <c r="Q150" s="219" t="s">
        <v>165</v>
      </c>
      <c r="R150" s="219"/>
      <c r="S150" s="219"/>
      <c r="T150" s="219"/>
      <c r="U150" s="219"/>
      <c r="V150" s="219"/>
      <c r="W150" s="186"/>
    </row>
    <row r="151" spans="1:23" ht="13.5" x14ac:dyDescent="0.25">
      <c r="A151" s="186"/>
      <c r="B151" s="212"/>
      <c r="C151" s="223"/>
      <c r="D151" s="186"/>
      <c r="E151" s="219"/>
      <c r="F151" s="219"/>
      <c r="G151" s="219"/>
      <c r="H151" s="219"/>
      <c r="I151" s="219"/>
      <c r="J151" s="219"/>
      <c r="K151" s="219"/>
      <c r="L151" s="219"/>
      <c r="M151" s="219"/>
      <c r="N151" s="219"/>
      <c r="O151" s="219"/>
      <c r="P151" s="219"/>
      <c r="Q151" s="219"/>
      <c r="R151" s="219"/>
      <c r="S151" s="219"/>
      <c r="T151" s="219"/>
      <c r="U151" s="219"/>
      <c r="V151" s="219"/>
      <c r="W151" s="186"/>
    </row>
    <row r="152" spans="1:23" ht="13.5" x14ac:dyDescent="0.25">
      <c r="A152" s="186"/>
      <c r="B152" s="212">
        <f>'HOME Consent'!B65</f>
        <v>0</v>
      </c>
      <c r="C152" s="213" t="s">
        <v>111</v>
      </c>
      <c r="D152" s="188" t="s">
        <v>164</v>
      </c>
      <c r="E152" s="186"/>
      <c r="F152" s="188"/>
      <c r="G152" s="188"/>
      <c r="H152" s="188"/>
      <c r="I152" s="188"/>
      <c r="J152" s="188"/>
      <c r="K152" s="188"/>
      <c r="L152" s="188"/>
      <c r="M152" s="188"/>
      <c r="N152" s="188"/>
      <c r="O152" s="186"/>
      <c r="P152" s="218" t="s">
        <v>234</v>
      </c>
      <c r="Q152" s="186"/>
      <c r="R152" s="188"/>
      <c r="S152" s="188"/>
      <c r="T152" s="188"/>
      <c r="U152" s="188"/>
      <c r="V152" s="188"/>
      <c r="W152" s="186"/>
    </row>
    <row r="153" spans="1:23" ht="16.5" customHeight="1" x14ac:dyDescent="0.25">
      <c r="A153" s="227" t="s">
        <v>235</v>
      </c>
      <c r="B153" s="227"/>
      <c r="C153" s="227"/>
      <c r="D153" s="227"/>
      <c r="E153" s="227"/>
      <c r="F153" s="227"/>
      <c r="G153" s="227"/>
      <c r="H153" s="227"/>
      <c r="I153" s="227"/>
      <c r="J153" s="227"/>
      <c r="K153" s="227"/>
      <c r="L153" s="227"/>
      <c r="M153" s="227"/>
      <c r="N153" s="227"/>
      <c r="O153" s="227"/>
      <c r="P153" s="227"/>
      <c r="Q153" s="227"/>
      <c r="R153" s="227"/>
      <c r="S153" s="227"/>
      <c r="T153" s="227"/>
      <c r="U153" s="227"/>
      <c r="V153" s="227"/>
      <c r="W153" s="227"/>
    </row>
    <row r="154" spans="1:23" x14ac:dyDescent="0.25">
      <c r="A154" s="228">
        <f>'HOME Consent'!A67</f>
        <v>0</v>
      </c>
      <c r="B154" s="228"/>
      <c r="C154" s="228"/>
      <c r="D154" s="228"/>
      <c r="E154" s="228"/>
      <c r="F154" s="228"/>
      <c r="G154" s="228"/>
      <c r="H154" s="228"/>
      <c r="I154" s="228"/>
      <c r="J154" s="228"/>
      <c r="K154" s="228"/>
      <c r="L154" s="228"/>
      <c r="M154" s="228"/>
      <c r="N154" s="228"/>
      <c r="O154" s="228"/>
      <c r="P154" s="228"/>
      <c r="Q154" s="228"/>
      <c r="R154" s="228"/>
      <c r="S154" s="228"/>
      <c r="T154" s="228"/>
      <c r="U154" s="228"/>
      <c r="V154" s="228"/>
      <c r="W154" s="228"/>
    </row>
    <row r="155" spans="1:23" ht="16.5" customHeight="1" x14ac:dyDescent="0.25">
      <c r="A155" s="186"/>
      <c r="B155" s="186"/>
      <c r="C155" s="229"/>
      <c r="D155" s="229"/>
      <c r="E155" s="229"/>
      <c r="F155" s="229"/>
      <c r="G155" s="229"/>
      <c r="H155" s="229"/>
      <c r="I155" s="229"/>
      <c r="J155" s="229"/>
      <c r="K155" s="229"/>
      <c r="L155" s="229"/>
      <c r="M155" s="229"/>
      <c r="N155" s="229"/>
      <c r="O155" s="229"/>
      <c r="P155" s="229"/>
      <c r="Q155" s="229"/>
      <c r="R155" s="229"/>
      <c r="S155" s="229"/>
      <c r="T155" s="229"/>
      <c r="U155" s="229"/>
      <c r="V155" s="229"/>
      <c r="W155" s="229"/>
    </row>
    <row r="156" spans="1:23" ht="15.75" x14ac:dyDescent="0.25">
      <c r="A156" s="230" t="s">
        <v>163</v>
      </c>
      <c r="B156" s="230"/>
      <c r="C156" s="230"/>
      <c r="D156" s="230"/>
      <c r="E156" s="230"/>
      <c r="F156" s="230"/>
      <c r="G156" s="230"/>
      <c r="H156" s="230"/>
      <c r="I156" s="230"/>
      <c r="J156" s="230"/>
      <c r="K156" s="230"/>
      <c r="L156" s="230"/>
      <c r="M156" s="230"/>
      <c r="N156" s="230"/>
      <c r="O156" s="230"/>
      <c r="P156" s="230"/>
      <c r="Q156" s="230"/>
      <c r="R156" s="230"/>
      <c r="S156" s="230"/>
      <c r="T156" s="230"/>
      <c r="U156" s="230"/>
      <c r="V156" s="230"/>
      <c r="W156" s="230"/>
    </row>
    <row r="157" spans="1:23" ht="16.5" customHeight="1" x14ac:dyDescent="0.25">
      <c r="A157" s="186"/>
      <c r="B157" s="186"/>
      <c r="C157" s="229"/>
      <c r="D157" s="229"/>
      <c r="E157" s="229"/>
      <c r="F157" s="229"/>
      <c r="G157" s="229"/>
      <c r="H157" s="229"/>
      <c r="I157" s="229"/>
      <c r="J157" s="229"/>
      <c r="K157" s="229"/>
      <c r="L157" s="229"/>
      <c r="M157" s="229"/>
      <c r="N157" s="229"/>
      <c r="O157" s="229"/>
      <c r="P157" s="229"/>
      <c r="Q157" s="229"/>
      <c r="R157" s="229"/>
      <c r="S157" s="229"/>
      <c r="T157" s="229"/>
      <c r="U157" s="229"/>
      <c r="V157" s="229"/>
      <c r="W157" s="229"/>
    </row>
    <row r="158" spans="1:23" ht="16.5" x14ac:dyDescent="0.3">
      <c r="A158" s="231" t="s">
        <v>376</v>
      </c>
      <c r="B158" s="231"/>
      <c r="C158" s="231"/>
      <c r="D158" s="231"/>
      <c r="E158" s="231"/>
      <c r="F158" s="231"/>
      <c r="G158" s="231"/>
      <c r="H158" s="231"/>
      <c r="I158" s="231"/>
      <c r="J158" s="231"/>
      <c r="K158" s="231"/>
      <c r="L158" s="231"/>
      <c r="M158" s="231"/>
      <c r="N158" s="231"/>
      <c r="O158" s="231"/>
      <c r="P158" s="231"/>
      <c r="Q158" s="231"/>
      <c r="R158" s="231"/>
      <c r="S158" s="231"/>
      <c r="T158" s="231"/>
      <c r="U158" s="231"/>
      <c r="V158" s="232"/>
      <c r="W158" s="232"/>
    </row>
    <row r="159" spans="1:23" ht="16.5" customHeight="1" x14ac:dyDescent="0.3">
      <c r="A159" s="231"/>
      <c r="B159" s="231"/>
      <c r="C159" s="231"/>
      <c r="D159" s="231"/>
      <c r="E159" s="231"/>
      <c r="F159" s="231"/>
      <c r="G159" s="231"/>
      <c r="H159" s="231"/>
      <c r="I159" s="231"/>
      <c r="J159" s="231"/>
      <c r="K159" s="231"/>
      <c r="L159" s="231"/>
      <c r="M159" s="231"/>
      <c r="N159" s="231"/>
      <c r="O159" s="231"/>
      <c r="P159" s="231"/>
      <c r="Q159" s="231"/>
      <c r="R159" s="231"/>
      <c r="S159" s="231"/>
      <c r="T159" s="231"/>
      <c r="U159" s="231"/>
      <c r="V159" s="232"/>
      <c r="W159" s="232"/>
    </row>
    <row r="160" spans="1:23" ht="16.5" x14ac:dyDescent="0.3">
      <c r="A160" s="231" t="s">
        <v>255</v>
      </c>
      <c r="B160" s="231"/>
      <c r="C160" s="231"/>
      <c r="D160" s="231"/>
      <c r="E160" s="231"/>
      <c r="F160" s="231"/>
      <c r="G160" s="231"/>
      <c r="H160" s="231"/>
      <c r="I160" s="231"/>
      <c r="J160" s="231"/>
      <c r="K160" s="231"/>
      <c r="L160" s="231"/>
      <c r="M160" s="231"/>
      <c r="N160" s="231"/>
      <c r="O160" s="231"/>
      <c r="P160" s="231"/>
      <c r="Q160" s="231"/>
      <c r="R160" s="231"/>
      <c r="S160" s="231"/>
      <c r="T160" s="231"/>
      <c r="U160" s="231"/>
      <c r="V160" s="232"/>
      <c r="W160" s="232"/>
    </row>
    <row r="161" spans="1:23" ht="16.5" customHeight="1" x14ac:dyDescent="0.3">
      <c r="A161" s="231"/>
      <c r="B161" s="231"/>
      <c r="C161" s="231"/>
      <c r="D161" s="231"/>
      <c r="E161" s="231"/>
      <c r="F161" s="231"/>
      <c r="G161" s="231"/>
      <c r="H161" s="231"/>
      <c r="I161" s="231"/>
      <c r="J161" s="231"/>
      <c r="K161" s="231"/>
      <c r="L161" s="231"/>
      <c r="M161" s="231"/>
      <c r="N161" s="231"/>
      <c r="O161" s="231"/>
      <c r="P161" s="231"/>
      <c r="Q161" s="231"/>
      <c r="R161" s="231"/>
      <c r="S161" s="231"/>
      <c r="T161" s="231"/>
      <c r="U161" s="231"/>
      <c r="V161" s="232"/>
      <c r="W161" s="232"/>
    </row>
    <row r="162" spans="1:23" ht="16.5" customHeight="1" x14ac:dyDescent="0.25">
      <c r="A162" s="233" t="s">
        <v>377</v>
      </c>
      <c r="B162" s="233"/>
      <c r="C162" s="233"/>
      <c r="D162" s="233"/>
      <c r="E162" s="233"/>
      <c r="F162" s="233"/>
      <c r="G162" s="233"/>
      <c r="H162" s="233"/>
      <c r="I162" s="233"/>
      <c r="J162" s="233"/>
      <c r="K162" s="233"/>
      <c r="L162" s="233"/>
      <c r="M162" s="233"/>
      <c r="N162" s="233"/>
      <c r="O162" s="233"/>
      <c r="P162" s="233"/>
      <c r="Q162" s="233"/>
      <c r="R162" s="233"/>
      <c r="S162" s="233"/>
      <c r="T162" s="233"/>
      <c r="U162" s="233"/>
      <c r="V162" s="233"/>
      <c r="W162" s="233"/>
    </row>
    <row r="163" spans="1:23" ht="16.5" customHeight="1" x14ac:dyDescent="0.3">
      <c r="A163" s="234"/>
      <c r="B163" s="234"/>
      <c r="C163" s="234"/>
      <c r="D163" s="234"/>
      <c r="E163" s="234"/>
      <c r="F163" s="234"/>
      <c r="G163" s="234"/>
      <c r="H163" s="234"/>
      <c r="I163" s="234"/>
      <c r="J163" s="234"/>
      <c r="K163" s="234"/>
      <c r="L163" s="234"/>
      <c r="M163" s="234"/>
      <c r="N163" s="234"/>
      <c r="O163" s="234"/>
      <c r="P163" s="234"/>
      <c r="Q163" s="234"/>
      <c r="R163" s="234"/>
      <c r="S163" s="234"/>
      <c r="T163" s="234"/>
      <c r="U163" s="234"/>
      <c r="V163" s="235"/>
      <c r="W163" s="235"/>
    </row>
    <row r="164" spans="1:23" ht="16.5" customHeight="1" x14ac:dyDescent="0.25">
      <c r="A164" s="233" t="s">
        <v>256</v>
      </c>
      <c r="B164" s="233"/>
      <c r="C164" s="233"/>
      <c r="D164" s="233"/>
      <c r="E164" s="233"/>
      <c r="F164" s="233"/>
      <c r="G164" s="233"/>
      <c r="H164" s="233"/>
      <c r="I164" s="233"/>
      <c r="J164" s="233"/>
      <c r="K164" s="233"/>
      <c r="L164" s="233"/>
      <c r="M164" s="233"/>
      <c r="N164" s="233"/>
      <c r="O164" s="233"/>
      <c r="P164" s="233"/>
      <c r="Q164" s="233"/>
      <c r="R164" s="233"/>
      <c r="S164" s="233"/>
      <c r="T164" s="233"/>
      <c r="U164" s="233"/>
      <c r="V164" s="233"/>
      <c r="W164" s="233"/>
    </row>
    <row r="165" spans="1:23" ht="16.5" customHeight="1" x14ac:dyDescent="0.3">
      <c r="A165" s="234"/>
      <c r="B165" s="234"/>
      <c r="C165" s="234"/>
      <c r="D165" s="234"/>
      <c r="E165" s="234"/>
      <c r="F165" s="234"/>
      <c r="G165" s="234"/>
      <c r="H165" s="234"/>
      <c r="I165" s="234"/>
      <c r="J165" s="234"/>
      <c r="K165" s="234"/>
      <c r="L165" s="234"/>
      <c r="M165" s="234"/>
      <c r="N165" s="234"/>
      <c r="O165" s="234"/>
      <c r="P165" s="234"/>
      <c r="Q165" s="234"/>
      <c r="R165" s="234"/>
      <c r="S165" s="234"/>
      <c r="T165" s="234"/>
      <c r="U165" s="234"/>
      <c r="V165" s="235"/>
      <c r="W165" s="235"/>
    </row>
    <row r="166" spans="1:23" ht="16.5" customHeight="1" x14ac:dyDescent="0.25">
      <c r="A166" s="233" t="s">
        <v>378</v>
      </c>
      <c r="B166" s="233"/>
      <c r="C166" s="233"/>
      <c r="D166" s="233"/>
      <c r="E166" s="233"/>
      <c r="F166" s="233"/>
      <c r="G166" s="233"/>
      <c r="H166" s="233"/>
      <c r="I166" s="233"/>
      <c r="J166" s="233"/>
      <c r="K166" s="233"/>
      <c r="L166" s="233"/>
      <c r="M166" s="233"/>
      <c r="N166" s="233"/>
      <c r="O166" s="233"/>
      <c r="P166" s="233"/>
      <c r="Q166" s="233"/>
      <c r="R166" s="233"/>
      <c r="S166" s="233"/>
      <c r="T166" s="233"/>
      <c r="U166" s="233"/>
      <c r="V166" s="233"/>
      <c r="W166" s="233"/>
    </row>
    <row r="167" spans="1:23" ht="16.5" customHeight="1" x14ac:dyDescent="0.3">
      <c r="A167" s="234"/>
      <c r="B167" s="234"/>
      <c r="C167" s="234"/>
      <c r="D167" s="234"/>
      <c r="E167" s="234"/>
      <c r="F167" s="234"/>
      <c r="G167" s="234"/>
      <c r="H167" s="234"/>
      <c r="I167" s="234"/>
      <c r="J167" s="234"/>
      <c r="K167" s="234"/>
      <c r="L167" s="234"/>
      <c r="M167" s="234"/>
      <c r="N167" s="234"/>
      <c r="O167" s="234"/>
      <c r="P167" s="234"/>
      <c r="Q167" s="234"/>
      <c r="R167" s="234"/>
      <c r="S167" s="234"/>
      <c r="T167" s="234"/>
      <c r="U167" s="234"/>
      <c r="V167" s="235"/>
      <c r="W167" s="235"/>
    </row>
    <row r="168" spans="1:23" ht="16.5" customHeight="1" x14ac:dyDescent="0.25">
      <c r="A168" s="233" t="s">
        <v>379</v>
      </c>
      <c r="B168" s="233"/>
      <c r="C168" s="233"/>
      <c r="D168" s="233"/>
      <c r="E168" s="233"/>
      <c r="F168" s="233"/>
      <c r="G168" s="233"/>
      <c r="H168" s="233"/>
      <c r="I168" s="233"/>
      <c r="J168" s="233"/>
      <c r="K168" s="233"/>
      <c r="L168" s="233"/>
      <c r="M168" s="233"/>
      <c r="N168" s="233"/>
      <c r="O168" s="233"/>
      <c r="P168" s="233"/>
      <c r="Q168" s="233"/>
      <c r="R168" s="233"/>
      <c r="S168" s="233"/>
      <c r="T168" s="233"/>
      <c r="U168" s="233"/>
      <c r="V168" s="233"/>
      <c r="W168" s="233"/>
    </row>
    <row r="169" spans="1:23" ht="16.5" x14ac:dyDescent="0.3">
      <c r="A169" s="236"/>
      <c r="B169" s="234"/>
      <c r="C169" s="234"/>
      <c r="D169" s="234"/>
      <c r="E169" s="234"/>
      <c r="F169" s="234"/>
      <c r="G169" s="234"/>
      <c r="H169" s="234"/>
      <c r="I169" s="234"/>
      <c r="J169" s="234"/>
      <c r="K169" s="234"/>
      <c r="L169" s="234"/>
      <c r="M169" s="234"/>
      <c r="N169" s="234"/>
      <c r="O169" s="234"/>
      <c r="P169" s="234"/>
      <c r="Q169" s="234"/>
      <c r="R169" s="234"/>
      <c r="S169" s="234"/>
      <c r="T169" s="234"/>
      <c r="U169" s="234"/>
      <c r="V169" s="235"/>
      <c r="W169" s="235"/>
    </row>
    <row r="170" spans="1:23" ht="16.5" customHeight="1" x14ac:dyDescent="0.25">
      <c r="A170" s="233" t="s">
        <v>380</v>
      </c>
      <c r="B170" s="233"/>
      <c r="C170" s="233"/>
      <c r="D170" s="233"/>
      <c r="E170" s="233"/>
      <c r="F170" s="233"/>
      <c r="G170" s="233"/>
      <c r="H170" s="233"/>
      <c r="I170" s="233"/>
      <c r="J170" s="233"/>
      <c r="K170" s="233"/>
      <c r="L170" s="233"/>
      <c r="M170" s="233"/>
      <c r="N170" s="233"/>
      <c r="O170" s="233"/>
      <c r="P170" s="233"/>
      <c r="Q170" s="233"/>
      <c r="R170" s="233"/>
      <c r="S170" s="233"/>
      <c r="T170" s="233"/>
      <c r="U170" s="233"/>
      <c r="V170" s="233"/>
      <c r="W170" s="233"/>
    </row>
    <row r="171" spans="1:23" ht="16.5" x14ac:dyDescent="0.3">
      <c r="A171" s="236"/>
      <c r="B171" s="234"/>
      <c r="C171" s="234"/>
      <c r="D171" s="234"/>
      <c r="E171" s="234"/>
      <c r="F171" s="234"/>
      <c r="G171" s="234"/>
      <c r="H171" s="234"/>
      <c r="I171" s="234"/>
      <c r="J171" s="234"/>
      <c r="K171" s="234"/>
      <c r="L171" s="234"/>
      <c r="M171" s="234"/>
      <c r="N171" s="234"/>
      <c r="O171" s="234"/>
      <c r="P171" s="234"/>
      <c r="Q171" s="234"/>
      <c r="R171" s="234"/>
      <c r="S171" s="234"/>
      <c r="T171" s="234"/>
      <c r="U171" s="234"/>
      <c r="V171" s="235"/>
      <c r="W171" s="235"/>
    </row>
    <row r="172" spans="1:23" ht="16.5" customHeight="1" x14ac:dyDescent="0.25">
      <c r="A172" s="233" t="s">
        <v>381</v>
      </c>
      <c r="B172" s="233"/>
      <c r="C172" s="233"/>
      <c r="D172" s="233"/>
      <c r="E172" s="233"/>
      <c r="F172" s="233"/>
      <c r="G172" s="233"/>
      <c r="H172" s="233"/>
      <c r="I172" s="233"/>
      <c r="J172" s="233"/>
      <c r="K172" s="233"/>
      <c r="L172" s="233"/>
      <c r="M172" s="233"/>
      <c r="N172" s="233"/>
      <c r="O172" s="233"/>
      <c r="P172" s="233"/>
      <c r="Q172" s="233"/>
      <c r="R172" s="233"/>
      <c r="S172" s="233"/>
      <c r="T172" s="233"/>
      <c r="U172" s="233"/>
      <c r="V172" s="233"/>
      <c r="W172" s="233"/>
    </row>
    <row r="173" spans="1:23" ht="16.5" x14ac:dyDescent="0.3">
      <c r="A173" s="236"/>
      <c r="B173" s="234"/>
      <c r="C173" s="234"/>
      <c r="D173" s="234"/>
      <c r="E173" s="234"/>
      <c r="F173" s="234"/>
      <c r="G173" s="234"/>
      <c r="H173" s="234"/>
      <c r="I173" s="234"/>
      <c r="J173" s="234"/>
      <c r="K173" s="234"/>
      <c r="L173" s="234"/>
      <c r="M173" s="234"/>
      <c r="N173" s="234"/>
      <c r="O173" s="234"/>
      <c r="P173" s="234"/>
      <c r="Q173" s="234"/>
      <c r="R173" s="234"/>
      <c r="S173" s="234"/>
      <c r="T173" s="234"/>
      <c r="U173" s="234"/>
      <c r="V173" s="235"/>
      <c r="W173" s="235"/>
    </row>
    <row r="174" spans="1:23" ht="16.5" customHeight="1" x14ac:dyDescent="0.3">
      <c r="A174" s="233" t="s">
        <v>160</v>
      </c>
      <c r="B174" s="233"/>
      <c r="C174" s="233"/>
      <c r="D174" s="233"/>
      <c r="E174" s="233"/>
      <c r="F174" s="233"/>
      <c r="G174" s="233"/>
      <c r="H174" s="233"/>
      <c r="I174" s="233"/>
      <c r="J174" s="233"/>
      <c r="K174" s="233"/>
      <c r="L174" s="233"/>
      <c r="M174" s="233"/>
      <c r="N174" s="233"/>
      <c r="O174" s="233"/>
      <c r="P174" s="233"/>
      <c r="Q174" s="233"/>
      <c r="R174" s="233"/>
      <c r="S174" s="233"/>
      <c r="T174" s="233"/>
      <c r="U174" s="233"/>
      <c r="V174" s="232"/>
      <c r="W174" s="232"/>
    </row>
    <row r="175" spans="1:23" ht="16.5" customHeight="1" x14ac:dyDescent="0.25">
      <c r="A175" s="237" t="s">
        <v>159</v>
      </c>
      <c r="B175" s="237"/>
      <c r="C175" s="237"/>
      <c r="D175" s="237"/>
      <c r="E175" s="237"/>
      <c r="F175" s="237"/>
      <c r="G175" s="237"/>
      <c r="H175" s="237"/>
      <c r="I175" s="237"/>
      <c r="J175" s="237"/>
      <c r="K175" s="237"/>
      <c r="L175" s="237"/>
      <c r="M175" s="237"/>
      <c r="N175" s="237"/>
      <c r="O175" s="237"/>
      <c r="P175" s="237"/>
      <c r="Q175" s="237"/>
      <c r="R175" s="237"/>
      <c r="S175" s="237"/>
      <c r="T175" s="237"/>
      <c r="U175" s="237"/>
      <c r="V175" s="238"/>
      <c r="W175" s="238"/>
    </row>
    <row r="176" spans="1:23" ht="16.5" customHeight="1" x14ac:dyDescent="0.25">
      <c r="A176" s="237" t="s">
        <v>158</v>
      </c>
      <c r="B176" s="237"/>
      <c r="C176" s="237"/>
      <c r="D176" s="237"/>
      <c r="E176" s="237"/>
      <c r="F176" s="237"/>
      <c r="G176" s="237"/>
      <c r="H176" s="237"/>
      <c r="I176" s="237"/>
      <c r="J176" s="237"/>
      <c r="K176" s="237"/>
      <c r="L176" s="237"/>
      <c r="M176" s="237"/>
      <c r="N176" s="237"/>
      <c r="O176" s="237"/>
      <c r="P176" s="237"/>
      <c r="Q176" s="237"/>
      <c r="R176" s="237"/>
      <c r="S176" s="237"/>
      <c r="T176" s="237"/>
      <c r="U176" s="237"/>
      <c r="V176" s="238"/>
      <c r="W176" s="238"/>
    </row>
    <row r="177" spans="1:23" ht="16.5" customHeight="1" x14ac:dyDescent="0.25">
      <c r="A177" s="237" t="s">
        <v>157</v>
      </c>
      <c r="B177" s="237"/>
      <c r="C177" s="237"/>
      <c r="D177" s="237"/>
      <c r="E177" s="237"/>
      <c r="F177" s="237"/>
      <c r="G177" s="237"/>
      <c r="H177" s="237"/>
      <c r="I177" s="237"/>
      <c r="J177" s="237"/>
      <c r="K177" s="237"/>
      <c r="L177" s="237"/>
      <c r="M177" s="237"/>
      <c r="N177" s="237"/>
      <c r="O177" s="237"/>
      <c r="P177" s="237"/>
      <c r="Q177" s="237"/>
      <c r="R177" s="237"/>
      <c r="S177" s="237"/>
      <c r="T177" s="237"/>
      <c r="U177" s="237"/>
      <c r="V177" s="238"/>
      <c r="W177" s="238"/>
    </row>
    <row r="178" spans="1:23" ht="13.5" x14ac:dyDescent="0.25">
      <c r="A178" s="186"/>
      <c r="B178" s="186"/>
      <c r="C178" s="239"/>
      <c r="D178" s="239"/>
      <c r="E178" s="239"/>
      <c r="F178" s="239"/>
      <c r="G178" s="239"/>
      <c r="H178" s="239"/>
      <c r="I178" s="239"/>
      <c r="J178" s="239"/>
      <c r="K178" s="239"/>
      <c r="L178" s="239"/>
      <c r="M178" s="239"/>
      <c r="N178" s="239"/>
      <c r="O178" s="239"/>
      <c r="P178" s="239"/>
      <c r="Q178" s="239"/>
      <c r="R178" s="239"/>
      <c r="S178" s="239"/>
      <c r="T178" s="239"/>
      <c r="U178" s="239"/>
      <c r="V178" s="239"/>
      <c r="W178" s="239"/>
    </row>
    <row r="179" spans="1:23" ht="15.75" x14ac:dyDescent="0.25">
      <c r="A179" s="240">
        <f>'HOME Consent'!A92</f>
        <v>0</v>
      </c>
      <c r="B179" s="240"/>
      <c r="C179" s="240"/>
      <c r="D179" s="240"/>
      <c r="E179" s="240"/>
      <c r="F179" s="240"/>
      <c r="G179" s="240"/>
      <c r="H179" s="240"/>
      <c r="I179" s="240"/>
      <c r="J179" s="240"/>
      <c r="K179" s="240"/>
      <c r="L179" s="240"/>
      <c r="M179" s="240"/>
      <c r="N179" s="240"/>
      <c r="O179" s="240"/>
      <c r="P179" s="229"/>
      <c r="Q179" s="241">
        <f>'HOME Consent'!Q92</f>
        <v>0</v>
      </c>
      <c r="R179" s="241"/>
      <c r="S179" s="241"/>
      <c r="T179" s="241"/>
      <c r="U179" s="241"/>
      <c r="V179" s="241"/>
      <c r="W179" s="241"/>
    </row>
    <row r="180" spans="1:23" ht="13.5" x14ac:dyDescent="0.25">
      <c r="A180" s="242" t="s">
        <v>156</v>
      </c>
      <c r="B180" s="186"/>
      <c r="C180" s="186"/>
      <c r="D180" s="243"/>
      <c r="E180" s="243"/>
      <c r="F180" s="243"/>
      <c r="G180" s="243"/>
      <c r="H180" s="243"/>
      <c r="I180" s="243"/>
      <c r="J180" s="243"/>
      <c r="K180" s="243"/>
      <c r="L180" s="243"/>
      <c r="M180" s="243"/>
      <c r="N180" s="243"/>
      <c r="O180" s="243"/>
      <c r="P180" s="243"/>
      <c r="Q180" s="242" t="s">
        <v>155</v>
      </c>
      <c r="R180" s="243"/>
      <c r="S180" s="243"/>
      <c r="T180" s="243"/>
      <c r="U180" s="243"/>
      <c r="V180" s="243"/>
      <c r="W180" s="243"/>
    </row>
    <row r="181" spans="1:23" ht="13.5" x14ac:dyDescent="0.25">
      <c r="A181" s="243"/>
      <c r="B181" s="186"/>
      <c r="C181" s="186"/>
      <c r="D181" s="243"/>
      <c r="E181" s="243"/>
      <c r="F181" s="243"/>
      <c r="G181" s="243"/>
      <c r="H181" s="243"/>
      <c r="I181" s="243"/>
      <c r="J181" s="243"/>
      <c r="K181" s="243"/>
      <c r="L181" s="243"/>
      <c r="M181" s="243"/>
      <c r="N181" s="243"/>
      <c r="O181" s="243"/>
      <c r="P181" s="243"/>
      <c r="Q181" s="243"/>
      <c r="R181" s="243"/>
      <c r="S181" s="243"/>
      <c r="T181" s="243"/>
      <c r="U181" s="243"/>
      <c r="V181" s="243"/>
      <c r="W181" s="243"/>
    </row>
    <row r="182" spans="1:23" ht="13.5" x14ac:dyDescent="0.25">
      <c r="A182" s="243"/>
      <c r="B182" s="186"/>
      <c r="C182" s="186"/>
      <c r="D182" s="243"/>
      <c r="E182" s="243"/>
      <c r="F182" s="243"/>
      <c r="G182" s="243"/>
      <c r="H182" s="243"/>
      <c r="I182" s="243"/>
      <c r="J182" s="243"/>
      <c r="K182" s="243"/>
      <c r="L182" s="243"/>
      <c r="M182" s="243"/>
      <c r="N182" s="243"/>
      <c r="O182" s="243"/>
      <c r="P182" s="243"/>
      <c r="Q182" s="243"/>
      <c r="R182" s="243"/>
      <c r="S182" s="243"/>
      <c r="T182" s="243"/>
      <c r="U182" s="243"/>
      <c r="V182" s="243"/>
      <c r="W182" s="243"/>
    </row>
    <row r="183" spans="1:23" ht="15.75" x14ac:dyDescent="0.25">
      <c r="A183" s="243">
        <f>'HOME Consent'!A96</f>
        <v>0</v>
      </c>
      <c r="B183" s="243"/>
      <c r="C183" s="243"/>
      <c r="D183" s="243"/>
      <c r="E183" s="243"/>
      <c r="F183" s="243"/>
      <c r="G183" s="243"/>
      <c r="H183" s="243"/>
      <c r="I183" s="243"/>
      <c r="J183" s="243"/>
      <c r="K183" s="243"/>
      <c r="L183" s="243"/>
      <c r="M183" s="243"/>
      <c r="N183" s="243"/>
      <c r="O183" s="243"/>
      <c r="P183" s="243"/>
      <c r="Q183" s="244">
        <f>'HOME Consent'!Q96</f>
        <v>0</v>
      </c>
      <c r="R183" s="244"/>
      <c r="S183" s="244"/>
      <c r="T183" s="244"/>
      <c r="U183" s="244"/>
      <c r="V183" s="244"/>
      <c r="W183" s="244"/>
    </row>
    <row r="184" spans="1:23" ht="13.5" x14ac:dyDescent="0.25">
      <c r="A184" s="242" t="s">
        <v>154</v>
      </c>
      <c r="B184" s="186"/>
      <c r="C184" s="186"/>
      <c r="D184" s="243"/>
      <c r="E184" s="243"/>
      <c r="F184" s="243"/>
      <c r="G184" s="243"/>
      <c r="H184" s="243"/>
      <c r="I184" s="243"/>
      <c r="J184" s="243"/>
      <c r="K184" s="243"/>
      <c r="L184" s="243"/>
      <c r="M184" s="243"/>
      <c r="N184" s="243"/>
      <c r="O184" s="243"/>
      <c r="P184" s="243"/>
      <c r="Q184" s="242" t="s">
        <v>153</v>
      </c>
      <c r="R184" s="243"/>
      <c r="S184" s="243"/>
      <c r="T184" s="243"/>
      <c r="U184" s="243"/>
      <c r="V184" s="243"/>
      <c r="W184" s="243"/>
    </row>
    <row r="188" spans="1:23" ht="18" customHeight="1" x14ac:dyDescent="0.25">
      <c r="A188" s="186"/>
      <c r="B188" s="245" t="s">
        <v>327</v>
      </c>
      <c r="C188" s="245"/>
      <c r="D188" s="245"/>
      <c r="E188" s="245"/>
      <c r="F188" s="245"/>
      <c r="G188" s="245"/>
      <c r="H188" s="245"/>
      <c r="I188" s="245"/>
      <c r="J188" s="245"/>
      <c r="K188" s="245"/>
      <c r="L188" s="245"/>
      <c r="M188" s="245"/>
      <c r="N188" s="245"/>
      <c r="O188" s="245"/>
      <c r="P188" s="245"/>
      <c r="Q188" s="245"/>
      <c r="R188" s="245"/>
      <c r="S188" s="245"/>
      <c r="T188" s="245"/>
      <c r="U188" s="245"/>
      <c r="V188" s="245"/>
      <c r="W188" s="245"/>
    </row>
    <row r="189" spans="1:23" ht="13.5" x14ac:dyDescent="0.25">
      <c r="A189" s="186"/>
      <c r="B189" s="186"/>
      <c r="C189" s="186"/>
      <c r="D189" s="186"/>
      <c r="E189" s="186"/>
      <c r="F189" s="186"/>
      <c r="G189" s="186"/>
      <c r="H189" s="186"/>
      <c r="I189" s="186"/>
      <c r="J189" s="186"/>
      <c r="K189" s="186"/>
      <c r="L189" s="186"/>
      <c r="M189" s="186"/>
      <c r="N189" s="186"/>
      <c r="O189" s="186"/>
      <c r="P189" s="186"/>
      <c r="Q189" s="186"/>
      <c r="R189" s="186"/>
      <c r="S189" s="186"/>
      <c r="T189" s="186"/>
      <c r="U189" s="186"/>
      <c r="V189" s="186"/>
      <c r="W189" s="186"/>
    </row>
    <row r="190" spans="1:23" ht="13.5" x14ac:dyDescent="0.25">
      <c r="A190" s="186"/>
      <c r="B190" s="124" t="s">
        <v>41</v>
      </c>
      <c r="C190" s="124"/>
      <c r="D190" s="124"/>
      <c r="E190" s="124"/>
      <c r="F190" s="124"/>
      <c r="G190" s="124"/>
      <c r="H190" s="190" t="str">
        <f>'Submission Form and Checklist'!$C$7</f>
        <v>(Enter Project Name to be used on full app)</v>
      </c>
      <c r="I190" s="190"/>
      <c r="J190" s="190"/>
      <c r="K190" s="190"/>
      <c r="L190" s="190"/>
      <c r="M190" s="190"/>
      <c r="N190" s="190"/>
      <c r="O190" s="190"/>
      <c r="P190" s="107" t="s">
        <v>201</v>
      </c>
      <c r="Q190" s="190">
        <f>'Submission Form and Checklist'!$J$7</f>
        <v>0</v>
      </c>
      <c r="R190" s="190"/>
      <c r="S190" s="190"/>
      <c r="T190" s="190"/>
      <c r="U190" s="190"/>
      <c r="V190" s="107" t="s">
        <v>65</v>
      </c>
      <c r="W190" s="195">
        <f>'Submission Form and Checklist'!M194</f>
        <v>0</v>
      </c>
    </row>
    <row r="191" spans="1:23" ht="13.5" x14ac:dyDescent="0.25">
      <c r="A191" s="186"/>
      <c r="B191" s="124" t="s">
        <v>228</v>
      </c>
      <c r="C191" s="124"/>
      <c r="D191" s="124"/>
      <c r="E191" s="124"/>
      <c r="F191" s="124"/>
      <c r="G191" s="124"/>
      <c r="H191" s="190">
        <f>'Submission Form and Checklist'!$C$8</f>
        <v>0</v>
      </c>
      <c r="I191" s="190"/>
      <c r="J191" s="190"/>
      <c r="K191" s="190"/>
      <c r="L191" s="190"/>
      <c r="M191" s="190"/>
      <c r="N191" s="190"/>
      <c r="O191" s="190"/>
      <c r="P191" s="107" t="s">
        <v>38</v>
      </c>
      <c r="Q191" s="190">
        <f>'Submission Form and Checklist'!$J$8</f>
        <v>0</v>
      </c>
      <c r="R191" s="190"/>
      <c r="S191" s="190"/>
      <c r="T191" s="190"/>
      <c r="U191" s="190"/>
      <c r="V191" s="107" t="s">
        <v>200</v>
      </c>
      <c r="W191" s="204"/>
    </row>
    <row r="192" spans="1:23" ht="13.5" x14ac:dyDescent="0.25">
      <c r="A192" s="186"/>
      <c r="B192" s="187"/>
      <c r="C192" s="187"/>
      <c r="D192" s="187"/>
      <c r="E192" s="187"/>
      <c r="F192" s="187"/>
      <c r="G192" s="187"/>
      <c r="H192" s="186"/>
      <c r="I192" s="186"/>
      <c r="J192" s="186"/>
      <c r="K192" s="186"/>
      <c r="L192" s="186"/>
      <c r="M192" s="186"/>
      <c r="N192" s="186"/>
      <c r="O192" s="186"/>
      <c r="P192" s="186"/>
      <c r="Q192" s="186"/>
      <c r="R192" s="186"/>
      <c r="S192" s="186"/>
      <c r="T192" s="186"/>
      <c r="U192" s="186"/>
      <c r="V192" s="186"/>
      <c r="W192" s="186"/>
    </row>
    <row r="193" spans="1:23" ht="13.5" customHeight="1" x14ac:dyDescent="0.25">
      <c r="A193" s="186"/>
      <c r="B193" s="188" t="s">
        <v>356</v>
      </c>
      <c r="C193" s="188"/>
      <c r="D193" s="188"/>
      <c r="E193" s="188"/>
      <c r="F193" s="188"/>
      <c r="G193" s="188"/>
      <c r="H193" s="188"/>
      <c r="I193" s="188"/>
      <c r="J193" s="188"/>
      <c r="K193" s="188"/>
      <c r="L193" s="188"/>
      <c r="M193" s="188"/>
      <c r="N193" s="188"/>
      <c r="O193" s="188"/>
      <c r="P193" s="188"/>
      <c r="Q193" s="188"/>
      <c r="R193" s="188"/>
      <c r="S193" s="188"/>
      <c r="T193" s="188"/>
      <c r="U193" s="188"/>
      <c r="V193" s="188"/>
      <c r="W193" s="188"/>
    </row>
    <row r="194" spans="1:23" ht="13.5" x14ac:dyDescent="0.25">
      <c r="A194" s="186"/>
      <c r="B194" s="186"/>
      <c r="C194" s="186"/>
      <c r="D194" s="186"/>
      <c r="E194" s="186"/>
      <c r="F194" s="186"/>
      <c r="G194" s="186"/>
      <c r="H194" s="186"/>
      <c r="I194" s="186"/>
      <c r="J194" s="186"/>
      <c r="K194" s="186"/>
      <c r="L194" s="186"/>
      <c r="M194" s="186"/>
      <c r="N194" s="186"/>
      <c r="O194" s="186"/>
      <c r="P194" s="186"/>
      <c r="Q194" s="186"/>
      <c r="R194" s="186"/>
      <c r="S194" s="186"/>
      <c r="T194" s="186"/>
      <c r="U194" s="186"/>
      <c r="V194" s="186"/>
      <c r="W194" s="186"/>
    </row>
    <row r="195" spans="1:23" ht="16.5" x14ac:dyDescent="0.3">
      <c r="A195" s="186"/>
      <c r="B195" s="189" t="s">
        <v>192</v>
      </c>
      <c r="C195" s="189"/>
      <c r="D195" s="189"/>
      <c r="E195" s="189"/>
      <c r="F195" s="189"/>
      <c r="G195" s="189"/>
      <c r="H195" s="189"/>
      <c r="I195" s="189"/>
      <c r="J195" s="189"/>
      <c r="K195" s="189"/>
      <c r="L195" s="189"/>
      <c r="M195" s="189"/>
      <c r="N195" s="189"/>
      <c r="O195" s="189"/>
      <c r="P195" s="189"/>
      <c r="Q195" s="189"/>
      <c r="R195" s="189"/>
      <c r="S195" s="189"/>
      <c r="T195" s="189"/>
      <c r="U195" s="189"/>
      <c r="V195" s="189"/>
      <c r="W195" s="189"/>
    </row>
    <row r="196" spans="1:23" ht="13.5" x14ac:dyDescent="0.25">
      <c r="A196" s="186"/>
      <c r="B196" s="187"/>
      <c r="C196" s="187"/>
      <c r="D196" s="187"/>
      <c r="E196" s="187"/>
      <c r="F196" s="187"/>
      <c r="G196" s="187"/>
      <c r="H196" s="186"/>
      <c r="I196" s="186"/>
      <c r="J196" s="186"/>
      <c r="K196" s="186"/>
      <c r="L196" s="186"/>
      <c r="M196" s="186"/>
      <c r="N196" s="186"/>
      <c r="O196" s="186"/>
      <c r="P196" s="186"/>
      <c r="Q196" s="186"/>
      <c r="R196" s="186"/>
      <c r="S196" s="186"/>
      <c r="T196" s="186"/>
      <c r="U196" s="186"/>
      <c r="V196" s="186"/>
      <c r="W196" s="186"/>
    </row>
    <row r="197" spans="1:23" ht="13.5" x14ac:dyDescent="0.25">
      <c r="A197" s="207"/>
      <c r="B197" s="207" t="s">
        <v>328</v>
      </c>
      <c r="C197" s="207"/>
      <c r="D197" s="207"/>
      <c r="E197" s="207"/>
      <c r="F197" s="207"/>
      <c r="G197" s="207"/>
      <c r="H197" s="207"/>
      <c r="I197" s="207"/>
      <c r="J197" s="207"/>
      <c r="K197" s="207"/>
      <c r="L197" s="122">
        <f>'Rural HOME Preservatn Setaside'!L10</f>
        <v>0</v>
      </c>
      <c r="M197" s="122"/>
      <c r="N197" s="207"/>
      <c r="O197" s="207"/>
      <c r="P197" s="207" t="s">
        <v>329</v>
      </c>
      <c r="Q197" s="207"/>
      <c r="R197" s="207"/>
      <c r="S197" s="207"/>
      <c r="T197" s="207"/>
      <c r="U197" s="207"/>
      <c r="V197" s="207"/>
      <c r="W197" s="207">
        <f>'Rural HOME Preservatn Setaside'!W10</f>
        <v>0</v>
      </c>
    </row>
    <row r="198" spans="1:23" ht="13.5" x14ac:dyDescent="0.25">
      <c r="A198" s="207"/>
      <c r="B198" s="207" t="s">
        <v>330</v>
      </c>
      <c r="C198" s="207"/>
      <c r="D198" s="207"/>
      <c r="E198" s="207"/>
      <c r="F198" s="207"/>
      <c r="G198" s="207"/>
      <c r="H198" s="207"/>
      <c r="I198" s="207"/>
      <c r="J198" s="207"/>
      <c r="K198" s="207"/>
      <c r="L198" s="122">
        <f>'Rural HOME Preservatn Setaside'!L11</f>
        <v>0</v>
      </c>
      <c r="M198" s="122"/>
      <c r="N198" s="207"/>
      <c r="O198" s="207"/>
      <c r="P198" s="207" t="s">
        <v>331</v>
      </c>
      <c r="Q198" s="207"/>
      <c r="R198" s="207"/>
      <c r="S198" s="207"/>
      <c r="T198" s="207"/>
      <c r="U198" s="207"/>
      <c r="V198" s="207"/>
      <c r="W198" s="207">
        <f>'Rural HOME Preservatn Setaside'!W11</f>
        <v>0</v>
      </c>
    </row>
    <row r="199" spans="1:23" ht="13.5" x14ac:dyDescent="0.25">
      <c r="A199" s="186"/>
      <c r="B199" s="187"/>
      <c r="C199" s="187"/>
      <c r="D199" s="187"/>
      <c r="E199" s="187"/>
      <c r="F199" s="187"/>
      <c r="G199" s="187"/>
      <c r="H199" s="186"/>
      <c r="I199" s="186"/>
      <c r="J199" s="186"/>
      <c r="K199" s="186"/>
      <c r="L199" s="186"/>
      <c r="M199" s="186"/>
      <c r="N199" s="186"/>
      <c r="O199" s="186"/>
      <c r="P199" s="186"/>
      <c r="Q199" s="186"/>
      <c r="R199" s="186"/>
      <c r="S199" s="186"/>
      <c r="T199" s="186"/>
      <c r="U199" s="186"/>
      <c r="V199" s="186"/>
      <c r="W199" s="186"/>
    </row>
    <row r="200" spans="1:23" ht="13.5" customHeight="1" x14ac:dyDescent="0.25">
      <c r="A200" s="186"/>
      <c r="B200" s="208" t="s">
        <v>332</v>
      </c>
      <c r="C200" s="208"/>
      <c r="D200" s="208"/>
      <c r="E200" s="208"/>
      <c r="F200" s="208"/>
      <c r="G200" s="208"/>
      <c r="H200" s="208"/>
      <c r="I200" s="208"/>
      <c r="J200" s="208"/>
      <c r="K200" s="208"/>
      <c r="L200" s="208"/>
      <c r="M200" s="208"/>
      <c r="N200" s="208"/>
      <c r="O200" s="208"/>
      <c r="P200" s="208"/>
      <c r="Q200" s="208"/>
      <c r="R200" s="208"/>
      <c r="S200" s="208"/>
      <c r="T200" s="208"/>
      <c r="U200" s="208"/>
      <c r="V200" s="208"/>
      <c r="W200" s="208"/>
    </row>
    <row r="201" spans="1:23" ht="13.5" x14ac:dyDescent="0.25">
      <c r="A201" s="186"/>
      <c r="B201" s="186"/>
      <c r="C201" s="186"/>
      <c r="D201" s="186"/>
      <c r="E201" s="186"/>
      <c r="F201" s="186"/>
      <c r="G201" s="186"/>
      <c r="H201" s="186"/>
      <c r="I201" s="186"/>
      <c r="J201" s="186"/>
      <c r="K201" s="186"/>
      <c r="L201" s="186"/>
      <c r="M201" s="186"/>
      <c r="N201" s="186"/>
      <c r="O201" s="186"/>
      <c r="P201" s="186"/>
      <c r="Q201" s="186"/>
      <c r="R201" s="186"/>
      <c r="S201" s="186"/>
      <c r="T201" s="186"/>
      <c r="U201" s="186"/>
      <c r="V201" s="186"/>
      <c r="W201" s="186"/>
    </row>
    <row r="202" spans="1:23" ht="18" x14ac:dyDescent="0.25">
      <c r="A202" s="186"/>
      <c r="B202" s="186"/>
      <c r="C202" s="186"/>
      <c r="D202" s="186"/>
      <c r="E202" s="186"/>
      <c r="F202" s="186"/>
      <c r="G202" s="186"/>
      <c r="H202" s="209" t="s">
        <v>333</v>
      </c>
      <c r="I202" s="186"/>
      <c r="J202" s="186"/>
      <c r="K202" s="186"/>
      <c r="L202" s="186"/>
      <c r="M202" s="186"/>
      <c r="N202" s="186"/>
      <c r="O202" s="210" t="s">
        <v>189</v>
      </c>
      <c r="P202" s="211">
        <f>'Rural HOME Preservatn Setaside'!P15</f>
        <v>0</v>
      </c>
      <c r="Q202" s="211"/>
      <c r="R202" s="211"/>
      <c r="S202" s="211"/>
      <c r="T202" s="211"/>
      <c r="U202" s="211"/>
      <c r="V202" s="186"/>
      <c r="W202" s="186"/>
    </row>
    <row r="203" spans="1:23" ht="13.5" x14ac:dyDescent="0.25">
      <c r="A203" s="186"/>
      <c r="B203" s="186"/>
      <c r="C203" s="186"/>
      <c r="D203" s="186"/>
      <c r="E203" s="186"/>
      <c r="F203" s="186"/>
      <c r="G203" s="186"/>
      <c r="H203" s="186"/>
      <c r="I203" s="186"/>
      <c r="J203" s="186"/>
      <c r="K203" s="186"/>
      <c r="L203" s="186"/>
      <c r="M203" s="186"/>
      <c r="N203" s="186"/>
      <c r="O203" s="186"/>
      <c r="P203" s="186"/>
      <c r="Q203" s="186"/>
      <c r="R203" s="186"/>
      <c r="S203" s="186"/>
      <c r="T203" s="186"/>
      <c r="U203" s="186"/>
      <c r="V203" s="186"/>
      <c r="W203" s="186"/>
    </row>
    <row r="204" spans="1:23" ht="18" x14ac:dyDescent="0.25">
      <c r="A204" s="186"/>
      <c r="B204" s="186"/>
      <c r="C204" s="186"/>
      <c r="D204" s="186"/>
      <c r="E204" s="186"/>
      <c r="F204" s="186"/>
      <c r="G204" s="186"/>
      <c r="H204" s="209" t="s">
        <v>334</v>
      </c>
      <c r="I204" s="186"/>
      <c r="J204" s="186"/>
      <c r="K204" s="186"/>
      <c r="L204" s="186"/>
      <c r="M204" s="186"/>
      <c r="N204" s="186"/>
      <c r="O204" s="210" t="s">
        <v>189</v>
      </c>
      <c r="P204" s="211">
        <f>'Rural HOME Preservatn Setaside'!P17</f>
        <v>0</v>
      </c>
      <c r="Q204" s="211"/>
      <c r="R204" s="211"/>
      <c r="S204" s="211"/>
      <c r="T204" s="211"/>
      <c r="U204" s="211"/>
      <c r="V204" s="186"/>
      <c r="W204" s="186"/>
    </row>
    <row r="205" spans="1:23" ht="13.5" x14ac:dyDescent="0.25">
      <c r="A205" s="186"/>
      <c r="B205" s="186"/>
      <c r="C205" s="186"/>
      <c r="D205" s="186"/>
      <c r="E205" s="186"/>
      <c r="F205" s="186"/>
      <c r="G205" s="186"/>
      <c r="H205" s="186"/>
      <c r="I205" s="186"/>
      <c r="J205" s="186"/>
      <c r="K205" s="186"/>
      <c r="L205" s="186"/>
      <c r="M205" s="186"/>
      <c r="N205" s="186"/>
      <c r="O205" s="186"/>
      <c r="P205" s="186"/>
      <c r="Q205" s="186"/>
      <c r="R205" s="186"/>
      <c r="S205" s="186"/>
      <c r="T205" s="186"/>
      <c r="U205" s="186"/>
      <c r="V205" s="186"/>
      <c r="W205" s="186"/>
    </row>
    <row r="206" spans="1:23" ht="18" x14ac:dyDescent="0.25">
      <c r="A206" s="186"/>
      <c r="B206" s="186"/>
      <c r="C206" s="186"/>
      <c r="D206" s="186"/>
      <c r="E206" s="186"/>
      <c r="F206" s="186"/>
      <c r="G206" s="186"/>
      <c r="H206" s="209" t="s">
        <v>335</v>
      </c>
      <c r="I206" s="186"/>
      <c r="J206" s="186"/>
      <c r="K206" s="186"/>
      <c r="L206" s="186"/>
      <c r="M206" s="186"/>
      <c r="N206" s="186"/>
      <c r="O206" s="186"/>
      <c r="P206" s="87" t="str">
        <f>IFERROR(1-P202/P204,"")</f>
        <v/>
      </c>
      <c r="Q206" s="87"/>
      <c r="R206" s="87"/>
      <c r="S206" s="87"/>
      <c r="T206" s="87"/>
      <c r="U206" s="87"/>
      <c r="V206" s="186"/>
      <c r="W206" s="186"/>
    </row>
    <row r="207" spans="1:23" ht="13.5" x14ac:dyDescent="0.25">
      <c r="A207" s="186"/>
      <c r="B207" s="186"/>
      <c r="C207" s="186"/>
      <c r="D207" s="186"/>
      <c r="E207" s="186"/>
      <c r="F207" s="186"/>
      <c r="G207" s="186"/>
      <c r="H207" s="186"/>
      <c r="I207" s="186"/>
      <c r="J207" s="186"/>
      <c r="K207" s="186"/>
      <c r="L207" s="186"/>
      <c r="M207" s="186"/>
      <c r="N207" s="186"/>
      <c r="O207" s="186"/>
      <c r="P207" s="186"/>
      <c r="Q207" s="186"/>
      <c r="R207" s="186"/>
      <c r="S207" s="186"/>
      <c r="T207" s="186"/>
      <c r="U207" s="186"/>
      <c r="V207" s="186"/>
      <c r="W207" s="186"/>
    </row>
    <row r="208" spans="1:23" ht="13.5" customHeight="1" x14ac:dyDescent="0.25">
      <c r="A208" s="186"/>
      <c r="B208" s="212">
        <f>'Rural HOME Preservatn Setaside'!B21</f>
        <v>0</v>
      </c>
      <c r="C208" s="213" t="s">
        <v>107</v>
      </c>
      <c r="D208" s="188" t="s">
        <v>336</v>
      </c>
      <c r="E208" s="188"/>
      <c r="F208" s="188"/>
      <c r="G208" s="188"/>
      <c r="H208" s="188"/>
      <c r="I208" s="188"/>
      <c r="J208" s="188"/>
      <c r="K208" s="188"/>
      <c r="L208" s="188"/>
      <c r="M208" s="188"/>
      <c r="N208" s="188"/>
      <c r="O208" s="188"/>
      <c r="P208" s="188"/>
      <c r="Q208" s="188"/>
      <c r="R208" s="188"/>
      <c r="S208" s="188"/>
      <c r="T208" s="188"/>
      <c r="U208" s="188"/>
      <c r="V208" s="188"/>
      <c r="W208" s="188"/>
    </row>
    <row r="209" spans="1:23" ht="13.5" x14ac:dyDescent="0.25">
      <c r="A209" s="186"/>
      <c r="B209" s="186"/>
      <c r="C209" s="186"/>
      <c r="D209" s="188"/>
      <c r="E209" s="188"/>
      <c r="F209" s="188"/>
      <c r="G209" s="188"/>
      <c r="H209" s="188"/>
      <c r="I209" s="188"/>
      <c r="J209" s="188"/>
      <c r="K209" s="188"/>
      <c r="L209" s="188"/>
      <c r="M209" s="188"/>
      <c r="N209" s="188"/>
      <c r="O209" s="188"/>
      <c r="P209" s="188"/>
      <c r="Q209" s="188"/>
      <c r="R209" s="188"/>
      <c r="S209" s="188"/>
      <c r="T209" s="188"/>
      <c r="U209" s="188"/>
      <c r="V209" s="188"/>
      <c r="W209" s="188"/>
    </row>
    <row r="210" spans="1:23" x14ac:dyDescent="0.25">
      <c r="A210" s="207"/>
      <c r="B210" s="207"/>
      <c r="C210" s="207"/>
      <c r="D210" s="246" t="s">
        <v>187</v>
      </c>
      <c r="E210" s="207"/>
      <c r="F210" s="207"/>
      <c r="G210" s="207"/>
      <c r="H210" s="246"/>
      <c r="I210" s="246"/>
      <c r="J210" s="246"/>
      <c r="K210" s="246"/>
      <c r="L210" s="246"/>
      <c r="M210" s="246"/>
      <c r="N210" s="246"/>
      <c r="O210" s="246"/>
      <c r="P210" s="247">
        <f>'Rural HOME Preservatn Setaside'!P23</f>
        <v>0</v>
      </c>
      <c r="Q210" s="247"/>
      <c r="R210" s="247"/>
      <c r="S210" s="247"/>
      <c r="T210" s="247"/>
      <c r="U210" s="247"/>
      <c r="V210" s="207"/>
      <c r="W210" s="207"/>
    </row>
    <row r="211" spans="1:23" ht="13.5" x14ac:dyDescent="0.25">
      <c r="A211" s="186"/>
      <c r="B211" s="186"/>
      <c r="C211" s="186"/>
      <c r="D211" s="216"/>
      <c r="E211" s="186"/>
      <c r="F211" s="214"/>
      <c r="G211" s="214"/>
      <c r="H211" s="214"/>
      <c r="I211" s="214"/>
      <c r="J211" s="214"/>
      <c r="K211" s="214"/>
      <c r="L211" s="214"/>
      <c r="M211" s="214"/>
      <c r="N211" s="214"/>
      <c r="O211" s="214"/>
      <c r="P211" s="214"/>
      <c r="Q211" s="214"/>
      <c r="R211" s="214"/>
      <c r="S211" s="214"/>
      <c r="T211" s="186"/>
      <c r="U211" s="186"/>
      <c r="V211" s="186"/>
      <c r="W211" s="186"/>
    </row>
    <row r="212" spans="1:23" ht="13.5" x14ac:dyDescent="0.25">
      <c r="A212" s="186"/>
      <c r="B212" s="186"/>
      <c r="C212" s="186"/>
      <c r="D212" s="188" t="s">
        <v>232</v>
      </c>
      <c r="E212" s="188"/>
      <c r="F212" s="188"/>
      <c r="G212" s="188"/>
      <c r="H212" s="188"/>
      <c r="I212" s="188"/>
      <c r="J212" s="188"/>
      <c r="K212" s="188"/>
      <c r="L212" s="188"/>
      <c r="M212" s="188"/>
      <c r="N212" s="188"/>
      <c r="O212" s="188"/>
      <c r="P212" s="188"/>
      <c r="Q212" s="188"/>
      <c r="R212" s="188"/>
      <c r="S212" s="188"/>
      <c r="T212" s="188"/>
      <c r="U212" s="188"/>
      <c r="V212" s="188"/>
      <c r="W212" s="188"/>
    </row>
    <row r="213" spans="1:23" ht="13.5" x14ac:dyDescent="0.25">
      <c r="A213" s="186"/>
      <c r="B213" s="186"/>
      <c r="C213" s="186"/>
      <c r="D213" s="186"/>
      <c r="E213" s="188" t="s">
        <v>233</v>
      </c>
      <c r="F213" s="186"/>
      <c r="G213" s="188"/>
      <c r="H213" s="188"/>
      <c r="I213" s="188"/>
      <c r="J213" s="188"/>
      <c r="K213" s="188"/>
      <c r="L213" s="188"/>
      <c r="M213" s="188"/>
      <c r="N213" s="188"/>
      <c r="O213" s="188"/>
      <c r="P213" s="188"/>
      <c r="Q213" s="188"/>
      <c r="R213" s="188"/>
      <c r="S213" s="188"/>
      <c r="T213" s="186"/>
      <c r="U213" s="186"/>
      <c r="V213" s="186"/>
      <c r="W213" s="186"/>
    </row>
    <row r="214" spans="1:23" ht="13.5" x14ac:dyDescent="0.25">
      <c r="A214" s="186"/>
      <c r="B214" s="186"/>
      <c r="C214" s="186"/>
      <c r="D214" s="188"/>
      <c r="E214" s="188" t="s">
        <v>252</v>
      </c>
      <c r="F214" s="188"/>
      <c r="G214" s="188"/>
      <c r="H214" s="188"/>
      <c r="I214" s="188"/>
      <c r="J214" s="188"/>
      <c r="K214" s="188"/>
      <c r="L214" s="188"/>
      <c r="M214" s="188"/>
      <c r="N214" s="188"/>
      <c r="O214" s="188"/>
      <c r="P214" s="188"/>
      <c r="Q214" s="188"/>
      <c r="R214" s="188"/>
      <c r="S214" s="188"/>
      <c r="T214" s="186"/>
      <c r="U214" s="186"/>
      <c r="V214" s="186"/>
      <c r="W214" s="186"/>
    </row>
    <row r="215" spans="1:23" ht="13.5" x14ac:dyDescent="0.25">
      <c r="A215" s="186"/>
      <c r="B215" s="186"/>
      <c r="C215" s="186"/>
      <c r="D215" s="188"/>
      <c r="E215" s="188" t="s">
        <v>186</v>
      </c>
      <c r="F215" s="188"/>
      <c r="G215" s="188"/>
      <c r="H215" s="188"/>
      <c r="I215" s="188"/>
      <c r="J215" s="188"/>
      <c r="K215" s="188"/>
      <c r="L215" s="188"/>
      <c r="M215" s="188"/>
      <c r="N215" s="188"/>
      <c r="O215" s="188"/>
      <c r="P215" s="188"/>
      <c r="Q215" s="188"/>
      <c r="R215" s="188"/>
      <c r="S215" s="188"/>
      <c r="T215" s="186"/>
      <c r="U215" s="186"/>
      <c r="V215" s="186"/>
      <c r="W215" s="186"/>
    </row>
    <row r="216" spans="1:23" ht="13.5" x14ac:dyDescent="0.25">
      <c r="A216" s="186"/>
      <c r="B216" s="186"/>
      <c r="C216" s="186"/>
      <c r="D216" s="188"/>
      <c r="E216" s="188" t="s">
        <v>185</v>
      </c>
      <c r="F216" s="188"/>
      <c r="G216" s="188"/>
      <c r="H216" s="188"/>
      <c r="I216" s="188"/>
      <c r="J216" s="188"/>
      <c r="K216" s="188"/>
      <c r="L216" s="188"/>
      <c r="M216" s="188"/>
      <c r="N216" s="188"/>
      <c r="O216" s="188"/>
      <c r="P216" s="188"/>
      <c r="Q216" s="188"/>
      <c r="R216" s="188"/>
      <c r="S216" s="188"/>
      <c r="T216" s="186"/>
      <c r="U216" s="186"/>
      <c r="V216" s="186"/>
      <c r="W216" s="186"/>
    </row>
    <row r="217" spans="1:23" ht="13.5" x14ac:dyDescent="0.25">
      <c r="A217" s="186"/>
      <c r="B217" s="186"/>
      <c r="C217" s="186"/>
      <c r="D217" s="186"/>
      <c r="E217" s="186"/>
      <c r="F217" s="186"/>
      <c r="G217" s="186"/>
      <c r="H217" s="186"/>
      <c r="I217" s="186"/>
      <c r="J217" s="186"/>
      <c r="K217" s="186"/>
      <c r="L217" s="186"/>
      <c r="M217" s="186"/>
      <c r="N217" s="186"/>
      <c r="O217" s="186"/>
      <c r="P217" s="186"/>
      <c r="Q217" s="186"/>
      <c r="R217" s="186"/>
      <c r="S217" s="186"/>
      <c r="T217" s="186"/>
      <c r="U217" s="186"/>
      <c r="V217" s="186"/>
      <c r="W217" s="186"/>
    </row>
    <row r="218" spans="1:23" ht="13.5" customHeight="1" x14ac:dyDescent="0.25">
      <c r="A218" s="186"/>
      <c r="B218" s="212">
        <f>'Rural HOME Preservatn Setaside'!B31</f>
        <v>0</v>
      </c>
      <c r="C218" s="213" t="s">
        <v>109</v>
      </c>
      <c r="D218" s="188" t="s">
        <v>337</v>
      </c>
      <c r="E218" s="188"/>
      <c r="F218" s="188"/>
      <c r="G218" s="188"/>
      <c r="H218" s="188"/>
      <c r="I218" s="188"/>
      <c r="J218" s="188"/>
      <c r="K218" s="188"/>
      <c r="L218" s="188"/>
      <c r="M218" s="188"/>
      <c r="N218" s="188"/>
      <c r="O218" s="188"/>
      <c r="P218" s="188"/>
      <c r="Q218" s="188"/>
      <c r="R218" s="188"/>
      <c r="S218" s="188"/>
      <c r="T218" s="188"/>
      <c r="U218" s="188"/>
      <c r="V218" s="188"/>
      <c r="W218" s="188"/>
    </row>
    <row r="219" spans="1:23" ht="13.5" x14ac:dyDescent="0.25">
      <c r="A219" s="186"/>
      <c r="B219" s="186"/>
      <c r="C219" s="186"/>
      <c r="D219" s="186"/>
      <c r="E219" s="186"/>
      <c r="F219" s="186"/>
      <c r="G219" s="186"/>
      <c r="H219" s="186"/>
      <c r="I219" s="186"/>
      <c r="J219" s="186"/>
      <c r="K219" s="186"/>
      <c r="L219" s="186"/>
      <c r="M219" s="186"/>
      <c r="N219" s="186"/>
      <c r="O219" s="186"/>
      <c r="P219" s="186"/>
      <c r="Q219" s="186"/>
      <c r="R219" s="186"/>
      <c r="S219" s="186"/>
      <c r="T219" s="186"/>
      <c r="U219" s="186"/>
      <c r="V219" s="186"/>
      <c r="W219" s="186"/>
    </row>
    <row r="220" spans="1:23" ht="13.5" x14ac:dyDescent="0.25">
      <c r="A220" s="186"/>
      <c r="B220" s="212">
        <f>'Rural HOME Preservatn Setaside'!B33</f>
        <v>0</v>
      </c>
      <c r="C220" s="213" t="s">
        <v>111</v>
      </c>
      <c r="D220" s="188" t="s">
        <v>338</v>
      </c>
      <c r="E220" s="186"/>
      <c r="F220" s="188"/>
      <c r="G220" s="188"/>
      <c r="H220" s="188"/>
      <c r="I220" s="188"/>
      <c r="J220" s="188"/>
      <c r="K220" s="188"/>
      <c r="L220" s="221"/>
      <c r="M220" s="188"/>
      <c r="N220" s="188"/>
      <c r="O220" s="188"/>
      <c r="P220" s="186"/>
      <c r="Q220" s="186"/>
      <c r="R220" s="186"/>
      <c r="S220" s="186"/>
      <c r="T220" s="186"/>
      <c r="U220" s="186"/>
      <c r="V220" s="186"/>
      <c r="W220" s="186"/>
    </row>
    <row r="221" spans="1:23" ht="13.5" x14ac:dyDescent="0.25">
      <c r="A221" s="186"/>
      <c r="B221" s="186"/>
      <c r="C221" s="186"/>
      <c r="D221" s="188"/>
      <c r="E221" s="188"/>
      <c r="F221" s="188"/>
      <c r="G221" s="188"/>
      <c r="H221" s="188"/>
      <c r="I221" s="188"/>
      <c r="J221" s="188"/>
      <c r="K221" s="188"/>
      <c r="L221" s="188"/>
      <c r="M221" s="188"/>
      <c r="N221" s="188"/>
      <c r="O221" s="188"/>
      <c r="P221" s="188"/>
      <c r="Q221" s="186"/>
      <c r="R221" s="186"/>
      <c r="S221" s="186"/>
      <c r="T221" s="186"/>
      <c r="U221" s="186"/>
      <c r="V221" s="186"/>
      <c r="W221" s="186"/>
    </row>
    <row r="222" spans="1:23" ht="13.5" x14ac:dyDescent="0.25">
      <c r="A222" s="186"/>
      <c r="B222" s="212">
        <f>'Rural HOME Preservatn Setaside'!B35</f>
        <v>0</v>
      </c>
      <c r="C222" s="213" t="s">
        <v>123</v>
      </c>
      <c r="D222" s="188" t="s">
        <v>382</v>
      </c>
      <c r="E222" s="186"/>
      <c r="F222" s="188"/>
      <c r="G222" s="188"/>
      <c r="H222" s="188"/>
      <c r="I222" s="188"/>
      <c r="J222" s="188"/>
      <c r="K222" s="188"/>
      <c r="L222" s="188"/>
      <c r="M222" s="188"/>
      <c r="N222" s="188"/>
      <c r="O222" s="188"/>
      <c r="P222" s="188"/>
      <c r="Q222" s="188"/>
      <c r="R222" s="188"/>
      <c r="S222" s="188"/>
      <c r="T222" s="188"/>
      <c r="U222" s="188"/>
      <c r="V222" s="188"/>
      <c r="W222" s="186"/>
    </row>
    <row r="223" spans="1:23" ht="13.5" x14ac:dyDescent="0.25">
      <c r="A223" s="186"/>
      <c r="B223" s="186"/>
      <c r="C223" s="186"/>
      <c r="D223" s="186"/>
      <c r="E223" s="186"/>
      <c r="F223" s="186"/>
      <c r="G223" s="186"/>
      <c r="H223" s="186"/>
      <c r="I223" s="186"/>
      <c r="J223" s="186"/>
      <c r="K223" s="186"/>
      <c r="L223" s="186"/>
      <c r="M223" s="186"/>
      <c r="N223" s="186"/>
      <c r="O223" s="186"/>
      <c r="P223" s="186"/>
      <c r="Q223" s="186"/>
      <c r="R223" s="186"/>
      <c r="S223" s="186"/>
      <c r="T223" s="186"/>
      <c r="U223" s="186"/>
      <c r="V223" s="186"/>
      <c r="W223" s="186"/>
    </row>
    <row r="224" spans="1:23" ht="13.5" x14ac:dyDescent="0.25">
      <c r="A224" s="186"/>
      <c r="B224" s="212">
        <f>'Rural HOME Preservatn Setaside'!B37</f>
        <v>0</v>
      </c>
      <c r="C224" s="213" t="s">
        <v>125</v>
      </c>
      <c r="D224" s="188" t="s">
        <v>340</v>
      </c>
      <c r="E224" s="188"/>
      <c r="F224" s="188"/>
      <c r="G224" s="188"/>
      <c r="H224" s="188"/>
      <c r="I224" s="188"/>
      <c r="J224" s="188"/>
      <c r="K224" s="188"/>
      <c r="L224" s="188"/>
      <c r="M224" s="188"/>
      <c r="N224" s="188"/>
      <c r="O224" s="188"/>
      <c r="P224" s="188"/>
      <c r="Q224" s="188"/>
      <c r="R224" s="188"/>
      <c r="S224" s="188"/>
      <c r="T224" s="188"/>
      <c r="U224" s="188"/>
      <c r="V224" s="188"/>
      <c r="W224" s="188"/>
    </row>
    <row r="225" spans="1:23" ht="13.5" x14ac:dyDescent="0.25">
      <c r="A225" s="186"/>
      <c r="B225" s="186"/>
      <c r="C225" s="186"/>
      <c r="D225" s="186"/>
      <c r="E225" s="186"/>
      <c r="F225" s="186"/>
      <c r="G225" s="186"/>
      <c r="H225" s="186"/>
      <c r="I225" s="186"/>
      <c r="J225" s="186"/>
      <c r="K225" s="186"/>
      <c r="L225" s="186"/>
      <c r="M225" s="186"/>
      <c r="N225" s="186"/>
      <c r="O225" s="186"/>
      <c r="P225" s="186"/>
      <c r="Q225" s="186"/>
      <c r="R225" s="186"/>
      <c r="S225" s="186"/>
      <c r="T225" s="186"/>
      <c r="U225" s="186"/>
      <c r="V225" s="186"/>
      <c r="W225" s="186"/>
    </row>
    <row r="226" spans="1:23" ht="13.5" customHeight="1" x14ac:dyDescent="0.25">
      <c r="A226" s="186"/>
      <c r="B226" s="212">
        <f>'Rural HOME Preservatn Setaside'!B39</f>
        <v>0</v>
      </c>
      <c r="C226" s="213" t="s">
        <v>133</v>
      </c>
      <c r="D226" s="188" t="s">
        <v>184</v>
      </c>
      <c r="E226" s="188"/>
      <c r="F226" s="188"/>
      <c r="G226" s="188"/>
      <c r="H226" s="188"/>
      <c r="I226" s="188"/>
      <c r="J226" s="188"/>
      <c r="K226" s="188"/>
      <c r="L226" s="188"/>
      <c r="M226" s="188"/>
      <c r="N226" s="188"/>
      <c r="O226" s="188"/>
      <c r="P226" s="188"/>
      <c r="Q226" s="188"/>
      <c r="R226" s="188"/>
      <c r="S226" s="188"/>
      <c r="T226" s="188"/>
      <c r="U226" s="188"/>
      <c r="V226" s="188"/>
      <c r="W226" s="188"/>
    </row>
    <row r="227" spans="1:23" ht="13.5" x14ac:dyDescent="0.25">
      <c r="A227" s="186"/>
      <c r="B227" s="186"/>
      <c r="C227" s="186"/>
      <c r="D227" s="188"/>
      <c r="E227" s="188"/>
      <c r="F227" s="188"/>
      <c r="G227" s="188"/>
      <c r="H227" s="188"/>
      <c r="I227" s="188"/>
      <c r="J227" s="188"/>
      <c r="K227" s="188"/>
      <c r="L227" s="188"/>
      <c r="M227" s="188"/>
      <c r="N227" s="188"/>
      <c r="O227" s="188"/>
      <c r="P227" s="188"/>
      <c r="Q227" s="188"/>
      <c r="R227" s="188"/>
      <c r="S227" s="188"/>
      <c r="T227" s="188"/>
      <c r="U227" s="188"/>
      <c r="V227" s="188"/>
      <c r="W227" s="188"/>
    </row>
    <row r="228" spans="1:23" ht="13.5" x14ac:dyDescent="0.25">
      <c r="A228" s="186"/>
      <c r="B228" s="186"/>
      <c r="C228" s="186"/>
      <c r="D228" s="186"/>
      <c r="E228" s="186"/>
      <c r="F228" s="186"/>
      <c r="G228" s="186"/>
      <c r="H228" s="186"/>
      <c r="I228" s="186"/>
      <c r="J228" s="186"/>
      <c r="K228" s="186"/>
      <c r="L228" s="186"/>
      <c r="M228" s="186"/>
      <c r="N228" s="186"/>
      <c r="O228" s="186"/>
      <c r="P228" s="186"/>
      <c r="Q228" s="186"/>
      <c r="R228" s="186"/>
      <c r="S228" s="186"/>
      <c r="T228" s="186"/>
      <c r="U228" s="186"/>
      <c r="V228" s="186"/>
      <c r="W228" s="186"/>
    </row>
    <row r="229" spans="1:23" ht="13.5" x14ac:dyDescent="0.25">
      <c r="A229" s="186"/>
      <c r="B229" s="212">
        <f>'Rural HOME Preservatn Setaside'!B42</f>
        <v>0</v>
      </c>
      <c r="C229" s="213" t="s">
        <v>175</v>
      </c>
      <c r="D229" s="188" t="s">
        <v>169</v>
      </c>
      <c r="E229" s="186"/>
      <c r="F229" s="188"/>
      <c r="G229" s="188"/>
      <c r="H229" s="188"/>
      <c r="I229" s="188"/>
      <c r="J229" s="188"/>
      <c r="K229" s="188"/>
      <c r="L229" s="188"/>
      <c r="M229" s="188"/>
      <c r="N229" s="188"/>
      <c r="O229" s="226" t="s">
        <v>223</v>
      </c>
      <c r="P229" s="188" t="s">
        <v>168</v>
      </c>
      <c r="Q229" s="186"/>
      <c r="R229" s="188"/>
      <c r="S229" s="188"/>
      <c r="T229" s="188"/>
      <c r="U229" s="188"/>
      <c r="V229" s="188"/>
      <c r="W229" s="186"/>
    </row>
    <row r="230" spans="1:23" ht="13.5" x14ac:dyDescent="0.25">
      <c r="A230" s="186"/>
      <c r="B230" s="212"/>
      <c r="C230" s="223"/>
      <c r="D230" s="186"/>
      <c r="E230" s="219"/>
      <c r="F230" s="186"/>
      <c r="G230" s="219"/>
      <c r="H230" s="219"/>
      <c r="I230" s="219"/>
      <c r="J230" s="219"/>
      <c r="K230" s="219"/>
      <c r="L230" s="219"/>
      <c r="M230" s="219"/>
      <c r="N230" s="219"/>
      <c r="O230" s="226" t="s">
        <v>224</v>
      </c>
      <c r="P230" s="219" t="s">
        <v>341</v>
      </c>
      <c r="Q230" s="186"/>
      <c r="R230" s="219"/>
      <c r="S230" s="219"/>
      <c r="T230" s="219"/>
      <c r="U230" s="219"/>
      <c r="V230" s="219"/>
      <c r="W230" s="186"/>
    </row>
    <row r="231" spans="1:23" ht="13.5" x14ac:dyDescent="0.25">
      <c r="A231" s="186"/>
      <c r="B231" s="212"/>
      <c r="C231" s="223"/>
      <c r="D231" s="186"/>
      <c r="E231" s="219"/>
      <c r="F231" s="186"/>
      <c r="G231" s="219"/>
      <c r="H231" s="219"/>
      <c r="I231" s="219"/>
      <c r="J231" s="219"/>
      <c r="K231" s="219"/>
      <c r="L231" s="219"/>
      <c r="M231" s="219"/>
      <c r="N231" s="219"/>
      <c r="O231" s="226" t="s">
        <v>225</v>
      </c>
      <c r="P231" s="219" t="s">
        <v>342</v>
      </c>
      <c r="Q231" s="186"/>
      <c r="R231" s="219"/>
      <c r="S231" s="219"/>
      <c r="T231" s="219"/>
      <c r="U231" s="219"/>
      <c r="V231" s="219"/>
      <c r="W231" s="186"/>
    </row>
    <row r="232" spans="1:23" ht="13.5" x14ac:dyDescent="0.25">
      <c r="A232" s="186"/>
      <c r="B232" s="212"/>
      <c r="C232" s="223"/>
      <c r="D232" s="186"/>
      <c r="E232" s="219"/>
      <c r="F232" s="219"/>
      <c r="G232" s="219"/>
      <c r="H232" s="219"/>
      <c r="I232" s="219"/>
      <c r="J232" s="219"/>
      <c r="K232" s="219"/>
      <c r="L232" s="219"/>
      <c r="M232" s="219"/>
      <c r="N232" s="219"/>
      <c r="O232" s="219"/>
      <c r="P232" s="219"/>
      <c r="Q232" s="219"/>
      <c r="R232" s="219"/>
      <c r="S232" s="219"/>
      <c r="T232" s="219"/>
      <c r="U232" s="219"/>
      <c r="V232" s="219"/>
      <c r="W232" s="186"/>
    </row>
    <row r="233" spans="1:23" ht="15.75" x14ac:dyDescent="0.25">
      <c r="A233" s="227" t="s">
        <v>354</v>
      </c>
      <c r="B233" s="227"/>
      <c r="C233" s="227"/>
      <c r="D233" s="227"/>
      <c r="E233" s="227"/>
      <c r="F233" s="227"/>
      <c r="G233" s="227"/>
      <c r="H233" s="227"/>
      <c r="I233" s="227"/>
      <c r="J233" s="227"/>
      <c r="K233" s="227"/>
      <c r="L233" s="227"/>
      <c r="M233" s="227"/>
      <c r="N233" s="227"/>
      <c r="O233" s="227"/>
      <c r="P233" s="227"/>
      <c r="Q233" s="227"/>
      <c r="R233" s="227"/>
      <c r="S233" s="227"/>
      <c r="T233" s="227"/>
      <c r="U233" s="227"/>
      <c r="V233" s="227"/>
      <c r="W233" s="227"/>
    </row>
    <row r="234" spans="1:23" x14ac:dyDescent="0.25">
      <c r="A234" s="228">
        <f>'Rural HOME Preservatn Setaside'!A47</f>
        <v>0</v>
      </c>
      <c r="B234" s="228"/>
      <c r="C234" s="228"/>
      <c r="D234" s="228"/>
      <c r="E234" s="228"/>
      <c r="F234" s="228"/>
      <c r="G234" s="228"/>
      <c r="H234" s="228"/>
      <c r="I234" s="228"/>
      <c r="J234" s="228"/>
      <c r="K234" s="228"/>
      <c r="L234" s="228"/>
      <c r="M234" s="228"/>
      <c r="N234" s="228"/>
      <c r="O234" s="228"/>
      <c r="P234" s="228"/>
      <c r="Q234" s="228"/>
      <c r="R234" s="228"/>
      <c r="S234" s="228"/>
      <c r="T234" s="228"/>
      <c r="U234" s="228"/>
      <c r="V234" s="228"/>
      <c r="W234" s="228"/>
    </row>
    <row r="235" spans="1:23" ht="15.75" x14ac:dyDescent="0.25">
      <c r="A235" s="227" t="s">
        <v>355</v>
      </c>
      <c r="B235" s="227"/>
      <c r="C235" s="227"/>
      <c r="D235" s="227"/>
      <c r="E235" s="227"/>
      <c r="F235" s="227"/>
      <c r="G235" s="227"/>
      <c r="H235" s="227"/>
      <c r="I235" s="227"/>
      <c r="J235" s="227"/>
      <c r="K235" s="227"/>
      <c r="L235" s="227"/>
      <c r="M235" s="227"/>
      <c r="N235" s="227"/>
      <c r="O235" s="227"/>
      <c r="P235" s="227"/>
      <c r="Q235" s="227"/>
      <c r="R235" s="227"/>
      <c r="S235" s="227"/>
      <c r="T235" s="227"/>
      <c r="U235" s="227"/>
      <c r="V235" s="227"/>
      <c r="W235" s="227"/>
    </row>
    <row r="236" spans="1:23" x14ac:dyDescent="0.25">
      <c r="A236" s="228">
        <f>'Rural HOME Preservatn Setaside'!A49</f>
        <v>0</v>
      </c>
      <c r="B236" s="228"/>
      <c r="C236" s="228"/>
      <c r="D236" s="228"/>
      <c r="E236" s="228"/>
      <c r="F236" s="228"/>
      <c r="G236" s="228"/>
      <c r="H236" s="228"/>
      <c r="I236" s="228"/>
      <c r="J236" s="228"/>
      <c r="K236" s="228"/>
      <c r="L236" s="228"/>
      <c r="M236" s="228"/>
      <c r="N236" s="228"/>
      <c r="O236" s="228"/>
      <c r="P236" s="228"/>
      <c r="Q236" s="228"/>
      <c r="R236" s="228"/>
      <c r="S236" s="228"/>
      <c r="T236" s="228"/>
      <c r="U236" s="228"/>
      <c r="V236" s="228"/>
      <c r="W236" s="228"/>
    </row>
    <row r="237" spans="1:23" ht="15.75" x14ac:dyDescent="0.25">
      <c r="A237" s="230" t="s">
        <v>343</v>
      </c>
      <c r="B237" s="230"/>
      <c r="C237" s="230"/>
      <c r="D237" s="230"/>
      <c r="E237" s="230"/>
      <c r="F237" s="230"/>
      <c r="G237" s="230"/>
      <c r="H237" s="230"/>
      <c r="I237" s="230"/>
      <c r="J237" s="230"/>
      <c r="K237" s="230"/>
      <c r="L237" s="230"/>
      <c r="M237" s="230"/>
      <c r="N237" s="230"/>
      <c r="O237" s="230"/>
      <c r="P237" s="230"/>
      <c r="Q237" s="230"/>
      <c r="R237" s="230"/>
      <c r="S237" s="230"/>
      <c r="T237" s="230"/>
      <c r="U237" s="230"/>
      <c r="V237" s="230"/>
      <c r="W237" s="230"/>
    </row>
    <row r="238" spans="1:23" ht="13.5" x14ac:dyDescent="0.25">
      <c r="A238" s="186"/>
      <c r="B238" s="186"/>
      <c r="C238" s="229"/>
      <c r="D238" s="229"/>
      <c r="E238" s="229"/>
      <c r="F238" s="229"/>
      <c r="G238" s="229"/>
      <c r="H238" s="229"/>
      <c r="I238" s="229"/>
      <c r="J238" s="229"/>
      <c r="K238" s="229"/>
      <c r="L238" s="229"/>
      <c r="M238" s="229"/>
      <c r="N238" s="229"/>
      <c r="O238" s="229"/>
      <c r="P238" s="229"/>
      <c r="Q238" s="229"/>
      <c r="R238" s="229"/>
      <c r="S238" s="229"/>
      <c r="T238" s="229"/>
      <c r="U238" s="229"/>
      <c r="V238" s="229"/>
      <c r="W238" s="229"/>
    </row>
    <row r="239" spans="1:23" ht="16.5" customHeight="1" x14ac:dyDescent="0.3">
      <c r="A239" s="248" t="s">
        <v>383</v>
      </c>
      <c r="B239" s="248"/>
      <c r="C239" s="248"/>
      <c r="D239" s="248"/>
      <c r="E239" s="248"/>
      <c r="F239" s="248"/>
      <c r="G239" s="248"/>
      <c r="H239" s="248"/>
      <c r="I239" s="248"/>
      <c r="J239" s="248"/>
      <c r="K239" s="248"/>
      <c r="L239" s="248"/>
      <c r="M239" s="248"/>
      <c r="N239" s="248"/>
      <c r="O239" s="248"/>
      <c r="P239" s="248"/>
      <c r="Q239" s="248"/>
      <c r="R239" s="248"/>
      <c r="S239" s="248"/>
      <c r="T239" s="248"/>
      <c r="U239" s="248"/>
      <c r="V239" s="248"/>
      <c r="W239" s="248"/>
    </row>
    <row r="240" spans="1:23" ht="16.5" x14ac:dyDescent="0.3">
      <c r="A240" s="248"/>
      <c r="B240" s="248"/>
      <c r="C240" s="248"/>
      <c r="D240" s="248"/>
      <c r="E240" s="248"/>
      <c r="F240" s="248"/>
      <c r="G240" s="248"/>
      <c r="H240" s="248"/>
      <c r="I240" s="248"/>
      <c r="J240" s="248"/>
      <c r="K240" s="248"/>
      <c r="L240" s="248"/>
      <c r="M240" s="248"/>
      <c r="N240" s="248"/>
      <c r="O240" s="248"/>
      <c r="P240" s="248"/>
      <c r="Q240" s="248"/>
      <c r="R240" s="248"/>
      <c r="S240" s="248"/>
      <c r="T240" s="248"/>
      <c r="U240" s="248"/>
      <c r="V240" s="248"/>
      <c r="W240" s="248"/>
    </row>
    <row r="241" spans="1:23" ht="16.5" customHeight="1" x14ac:dyDescent="0.3">
      <c r="A241" s="248" t="s">
        <v>384</v>
      </c>
      <c r="B241" s="248"/>
      <c r="C241" s="248"/>
      <c r="D241" s="248"/>
      <c r="E241" s="248"/>
      <c r="F241" s="248"/>
      <c r="G241" s="248"/>
      <c r="H241" s="248"/>
      <c r="I241" s="248"/>
      <c r="J241" s="248"/>
      <c r="K241" s="248"/>
      <c r="L241" s="248"/>
      <c r="M241" s="248"/>
      <c r="N241" s="248"/>
      <c r="O241" s="248"/>
      <c r="P241" s="248"/>
      <c r="Q241" s="248"/>
      <c r="R241" s="248"/>
      <c r="S241" s="248"/>
      <c r="T241" s="248"/>
      <c r="U241" s="248"/>
      <c r="V241" s="248"/>
      <c r="W241" s="248"/>
    </row>
    <row r="242" spans="1:23" ht="16.5" x14ac:dyDescent="0.3">
      <c r="A242" s="231"/>
      <c r="B242" s="231"/>
      <c r="C242" s="231"/>
      <c r="D242" s="231"/>
      <c r="E242" s="231"/>
      <c r="F242" s="231"/>
      <c r="G242" s="231"/>
      <c r="H242" s="231"/>
      <c r="I242" s="231"/>
      <c r="J242" s="231"/>
      <c r="K242" s="231"/>
      <c r="L242" s="231"/>
      <c r="M242" s="231"/>
      <c r="N242" s="231"/>
      <c r="O242" s="231"/>
      <c r="P242" s="231"/>
      <c r="Q242" s="231"/>
      <c r="R242" s="231"/>
      <c r="S242" s="231"/>
      <c r="T242" s="231"/>
      <c r="U242" s="231"/>
      <c r="V242" s="232"/>
      <c r="W242" s="232"/>
    </row>
    <row r="243" spans="1:23" ht="16.5" customHeight="1" x14ac:dyDescent="0.25">
      <c r="A243" s="233" t="s">
        <v>385</v>
      </c>
      <c r="B243" s="233"/>
      <c r="C243" s="233"/>
      <c r="D243" s="233"/>
      <c r="E243" s="233"/>
      <c r="F243" s="233"/>
      <c r="G243" s="233"/>
      <c r="H243" s="233"/>
      <c r="I243" s="233"/>
      <c r="J243" s="233"/>
      <c r="K243" s="233"/>
      <c r="L243" s="233"/>
      <c r="M243" s="233"/>
      <c r="N243" s="233"/>
      <c r="O243" s="233"/>
      <c r="P243" s="233"/>
      <c r="Q243" s="233"/>
      <c r="R243" s="233"/>
      <c r="S243" s="233"/>
      <c r="T243" s="233"/>
      <c r="U243" s="233"/>
      <c r="V243" s="233"/>
      <c r="W243" s="233"/>
    </row>
    <row r="244" spans="1:23" ht="16.5" x14ac:dyDescent="0.3">
      <c r="A244" s="234"/>
      <c r="B244" s="234"/>
      <c r="C244" s="234"/>
      <c r="D244" s="234"/>
      <c r="E244" s="234"/>
      <c r="F244" s="234"/>
      <c r="G244" s="234"/>
      <c r="H244" s="234"/>
      <c r="I244" s="234"/>
      <c r="J244" s="234"/>
      <c r="K244" s="234"/>
      <c r="L244" s="234"/>
      <c r="M244" s="234"/>
      <c r="N244" s="234"/>
      <c r="O244" s="234"/>
      <c r="P244" s="234"/>
      <c r="Q244" s="234"/>
      <c r="R244" s="234"/>
      <c r="S244" s="234"/>
      <c r="T244" s="234"/>
      <c r="U244" s="234"/>
      <c r="V244" s="235"/>
      <c r="W244" s="235"/>
    </row>
    <row r="245" spans="1:23" ht="16.5" customHeight="1" x14ac:dyDescent="0.25">
      <c r="A245" s="233" t="s">
        <v>386</v>
      </c>
      <c r="B245" s="233"/>
      <c r="C245" s="233"/>
      <c r="D245" s="233"/>
      <c r="E245" s="233"/>
      <c r="F245" s="233"/>
      <c r="G245" s="233"/>
      <c r="H245" s="233"/>
      <c r="I245" s="233"/>
      <c r="J245" s="233"/>
      <c r="K245" s="233"/>
      <c r="L245" s="233"/>
      <c r="M245" s="233"/>
      <c r="N245" s="233"/>
      <c r="O245" s="233"/>
      <c r="P245" s="233"/>
      <c r="Q245" s="233"/>
      <c r="R245" s="233"/>
      <c r="S245" s="233"/>
      <c r="T245" s="233"/>
      <c r="U245" s="233"/>
      <c r="V245" s="233"/>
      <c r="W245" s="233"/>
    </row>
    <row r="246" spans="1:23" ht="16.5" x14ac:dyDescent="0.3">
      <c r="A246" s="234"/>
      <c r="B246" s="234"/>
      <c r="C246" s="234"/>
      <c r="D246" s="234"/>
      <c r="E246" s="234"/>
      <c r="F246" s="234"/>
      <c r="G246" s="234"/>
      <c r="H246" s="234"/>
      <c r="I246" s="234"/>
      <c r="J246" s="234"/>
      <c r="K246" s="234"/>
      <c r="L246" s="234"/>
      <c r="M246" s="234"/>
      <c r="N246" s="234"/>
      <c r="O246" s="234"/>
      <c r="P246" s="234"/>
      <c r="Q246" s="234"/>
      <c r="R246" s="234"/>
      <c r="S246" s="234"/>
      <c r="T246" s="234"/>
      <c r="U246" s="234"/>
      <c r="V246" s="235"/>
      <c r="W246" s="235"/>
    </row>
    <row r="247" spans="1:23" ht="16.5" customHeight="1" x14ac:dyDescent="0.25">
      <c r="A247" s="233" t="s">
        <v>348</v>
      </c>
      <c r="B247" s="233"/>
      <c r="C247" s="233"/>
      <c r="D247" s="233"/>
      <c r="E247" s="233"/>
      <c r="F247" s="233"/>
      <c r="G247" s="233"/>
      <c r="H247" s="233"/>
      <c r="I247" s="233"/>
      <c r="J247" s="233"/>
      <c r="K247" s="233"/>
      <c r="L247" s="233"/>
      <c r="M247" s="233"/>
      <c r="N247" s="233"/>
      <c r="O247" s="233"/>
      <c r="P247" s="233"/>
      <c r="Q247" s="233"/>
      <c r="R247" s="233"/>
      <c r="S247" s="233"/>
      <c r="T247" s="233"/>
      <c r="U247" s="233"/>
      <c r="V247" s="233"/>
      <c r="W247" s="233"/>
    </row>
    <row r="248" spans="1:23" ht="16.5" x14ac:dyDescent="0.3">
      <c r="A248" s="234"/>
      <c r="B248" s="234"/>
      <c r="C248" s="234"/>
      <c r="D248" s="234"/>
      <c r="E248" s="234"/>
      <c r="F248" s="234"/>
      <c r="G248" s="234"/>
      <c r="H248" s="234"/>
      <c r="I248" s="234"/>
      <c r="J248" s="234"/>
      <c r="K248" s="234"/>
      <c r="L248" s="234"/>
      <c r="M248" s="234"/>
      <c r="N248" s="234"/>
      <c r="O248" s="234"/>
      <c r="P248" s="234"/>
      <c r="Q248" s="234"/>
      <c r="R248" s="234"/>
      <c r="S248" s="234"/>
      <c r="T248" s="234"/>
      <c r="U248" s="234"/>
      <c r="V248" s="235"/>
      <c r="W248" s="235"/>
    </row>
    <row r="249" spans="1:23" ht="16.5" x14ac:dyDescent="0.3">
      <c r="A249" s="236"/>
      <c r="B249" s="234"/>
      <c r="C249" s="234"/>
      <c r="D249" s="234"/>
      <c r="E249" s="234"/>
      <c r="F249" s="234"/>
      <c r="G249" s="234"/>
      <c r="H249" s="234"/>
      <c r="I249" s="234"/>
      <c r="J249" s="234"/>
      <c r="K249" s="234"/>
      <c r="L249" s="234"/>
      <c r="M249" s="234"/>
      <c r="N249" s="234"/>
      <c r="O249" s="234"/>
      <c r="P249" s="234"/>
      <c r="Q249" s="234"/>
      <c r="R249" s="234"/>
      <c r="S249" s="234"/>
      <c r="T249" s="234"/>
      <c r="U249" s="234"/>
      <c r="V249" s="235"/>
      <c r="W249" s="235"/>
    </row>
    <row r="250" spans="1:23" ht="16.5" customHeight="1" x14ac:dyDescent="0.25">
      <c r="A250" s="233" t="s">
        <v>387</v>
      </c>
      <c r="B250" s="233"/>
      <c r="C250" s="233"/>
      <c r="D250" s="233"/>
      <c r="E250" s="233"/>
      <c r="F250" s="233"/>
      <c r="G250" s="233"/>
      <c r="H250" s="233"/>
      <c r="I250" s="233"/>
      <c r="J250" s="233"/>
      <c r="K250" s="233"/>
      <c r="L250" s="233"/>
      <c r="M250" s="233"/>
      <c r="N250" s="233"/>
      <c r="O250" s="233"/>
      <c r="P250" s="233"/>
      <c r="Q250" s="233"/>
      <c r="R250" s="233"/>
      <c r="S250" s="233"/>
      <c r="T250" s="233"/>
      <c r="U250" s="233"/>
      <c r="V250" s="233"/>
      <c r="W250" s="233"/>
    </row>
    <row r="251" spans="1:23" ht="16.5" x14ac:dyDescent="0.3">
      <c r="A251" s="236"/>
      <c r="B251" s="234"/>
      <c r="C251" s="234"/>
      <c r="D251" s="234"/>
      <c r="E251" s="234"/>
      <c r="F251" s="234"/>
      <c r="G251" s="234"/>
      <c r="H251" s="234"/>
      <c r="I251" s="234"/>
      <c r="J251" s="234"/>
      <c r="K251" s="234"/>
      <c r="L251" s="234"/>
      <c r="M251" s="234"/>
      <c r="N251" s="234"/>
      <c r="O251" s="234"/>
      <c r="P251" s="234"/>
      <c r="Q251" s="234"/>
      <c r="R251" s="234"/>
      <c r="S251" s="234"/>
      <c r="T251" s="234"/>
      <c r="U251" s="234"/>
      <c r="V251" s="235"/>
      <c r="W251" s="235"/>
    </row>
    <row r="252" spans="1:23" ht="16.5" customHeight="1" x14ac:dyDescent="0.3">
      <c r="A252" s="233" t="s">
        <v>160</v>
      </c>
      <c r="B252" s="233"/>
      <c r="C252" s="233"/>
      <c r="D252" s="233"/>
      <c r="E252" s="233"/>
      <c r="F252" s="233"/>
      <c r="G252" s="233"/>
      <c r="H252" s="233"/>
      <c r="I252" s="233"/>
      <c r="J252" s="233"/>
      <c r="K252" s="233"/>
      <c r="L252" s="233"/>
      <c r="M252" s="233"/>
      <c r="N252" s="233"/>
      <c r="O252" s="233"/>
      <c r="P252" s="233"/>
      <c r="Q252" s="233"/>
      <c r="R252" s="233"/>
      <c r="S252" s="233"/>
      <c r="T252" s="233"/>
      <c r="U252" s="233"/>
      <c r="V252" s="232"/>
      <c r="W252" s="232"/>
    </row>
    <row r="253" spans="1:23" ht="16.5" customHeight="1" x14ac:dyDescent="0.25">
      <c r="A253" s="237" t="s">
        <v>350</v>
      </c>
      <c r="B253" s="237"/>
      <c r="C253" s="237"/>
      <c r="D253" s="237"/>
      <c r="E253" s="237"/>
      <c r="F253" s="237"/>
      <c r="G253" s="237"/>
      <c r="H253" s="237"/>
      <c r="I253" s="237"/>
      <c r="J253" s="237"/>
      <c r="K253" s="237"/>
      <c r="L253" s="237"/>
      <c r="M253" s="237"/>
      <c r="N253" s="237"/>
      <c r="O253" s="237"/>
      <c r="P253" s="237"/>
      <c r="Q253" s="237"/>
      <c r="R253" s="237"/>
      <c r="S253" s="237"/>
      <c r="T253" s="237"/>
      <c r="U253" s="237"/>
      <c r="V253" s="238"/>
      <c r="W253" s="238"/>
    </row>
    <row r="254" spans="1:23" ht="16.5" customHeight="1" x14ac:dyDescent="0.25">
      <c r="A254" s="237" t="s">
        <v>351</v>
      </c>
      <c r="B254" s="237"/>
      <c r="C254" s="237"/>
      <c r="D254" s="237"/>
      <c r="E254" s="237"/>
      <c r="F254" s="237"/>
      <c r="G254" s="237"/>
      <c r="H254" s="237"/>
      <c r="I254" s="237"/>
      <c r="J254" s="237"/>
      <c r="K254" s="237"/>
      <c r="L254" s="237"/>
      <c r="M254" s="237"/>
      <c r="N254" s="237"/>
      <c r="O254" s="237"/>
      <c r="P254" s="237"/>
      <c r="Q254" s="237"/>
      <c r="R254" s="237"/>
      <c r="S254" s="237"/>
      <c r="T254" s="237"/>
      <c r="U254" s="237"/>
      <c r="V254" s="238"/>
      <c r="W254" s="238"/>
    </row>
    <row r="255" spans="1:23" ht="16.5" customHeight="1" x14ac:dyDescent="0.25">
      <c r="A255" s="237" t="s">
        <v>352</v>
      </c>
      <c r="B255" s="237"/>
      <c r="C255" s="237"/>
      <c r="D255" s="237"/>
      <c r="E255" s="237"/>
      <c r="F255" s="237"/>
      <c r="G255" s="237"/>
      <c r="H255" s="237"/>
      <c r="I255" s="237"/>
      <c r="J255" s="237"/>
      <c r="K255" s="237"/>
      <c r="L255" s="237"/>
      <c r="M255" s="237"/>
      <c r="N255" s="237"/>
      <c r="O255" s="237"/>
      <c r="P255" s="237"/>
      <c r="Q255" s="237"/>
      <c r="R255" s="237"/>
      <c r="S255" s="237"/>
      <c r="T255" s="237"/>
      <c r="U255" s="237"/>
      <c r="V255" s="238"/>
      <c r="W255" s="238"/>
    </row>
    <row r="256" spans="1:23" ht="16.5" customHeight="1" x14ac:dyDescent="0.25">
      <c r="A256" s="237" t="s">
        <v>157</v>
      </c>
      <c r="B256" s="237"/>
      <c r="C256" s="237"/>
      <c r="D256" s="237"/>
      <c r="E256" s="237"/>
      <c r="F256" s="237"/>
      <c r="G256" s="237"/>
      <c r="H256" s="237"/>
      <c r="I256" s="237"/>
      <c r="J256" s="237"/>
      <c r="K256" s="237"/>
      <c r="L256" s="237"/>
      <c r="M256" s="237"/>
      <c r="N256" s="237"/>
      <c r="O256" s="237"/>
      <c r="P256" s="237"/>
      <c r="Q256" s="237"/>
      <c r="R256" s="237"/>
      <c r="S256" s="237"/>
      <c r="T256" s="237"/>
      <c r="U256" s="237"/>
      <c r="V256" s="238"/>
      <c r="W256" s="238"/>
    </row>
    <row r="257" spans="1:23" ht="13.5" x14ac:dyDescent="0.25">
      <c r="A257" s="186"/>
      <c r="B257" s="186"/>
      <c r="C257" s="239"/>
      <c r="D257" s="239"/>
      <c r="E257" s="239"/>
      <c r="F257" s="239"/>
      <c r="G257" s="239"/>
      <c r="H257" s="239"/>
      <c r="I257" s="239"/>
      <c r="J257" s="239"/>
      <c r="K257" s="239"/>
      <c r="L257" s="239"/>
      <c r="M257" s="239"/>
      <c r="N257" s="239"/>
      <c r="O257" s="239"/>
      <c r="P257" s="239"/>
      <c r="Q257" s="239"/>
      <c r="R257" s="239"/>
      <c r="S257" s="239"/>
      <c r="T257" s="239"/>
      <c r="U257" s="239"/>
      <c r="V257" s="239"/>
      <c r="W257" s="239"/>
    </row>
    <row r="258" spans="1:23" ht="15.75" x14ac:dyDescent="0.25">
      <c r="A258" s="240">
        <f>'Rural HOME Preservatn Setaside'!A71:O71</f>
        <v>0</v>
      </c>
      <c r="B258" s="240"/>
      <c r="C258" s="240"/>
      <c r="D258" s="240"/>
      <c r="E258" s="240"/>
      <c r="F258" s="240"/>
      <c r="G258" s="240"/>
      <c r="H258" s="240"/>
      <c r="I258" s="240"/>
      <c r="J258" s="240"/>
      <c r="K258" s="240"/>
      <c r="L258" s="240"/>
      <c r="M258" s="240"/>
      <c r="N258" s="240"/>
      <c r="O258" s="240"/>
      <c r="P258" s="229"/>
      <c r="Q258" s="241">
        <f>'Rural HOME Preservatn Setaside'!Q71:AE71</f>
        <v>0</v>
      </c>
      <c r="R258" s="241"/>
      <c r="S258" s="241"/>
      <c r="T258" s="241"/>
      <c r="U258" s="241"/>
      <c r="V258" s="241"/>
      <c r="W258" s="241"/>
    </row>
    <row r="259" spans="1:23" ht="13.5" x14ac:dyDescent="0.25">
      <c r="A259" s="242" t="s">
        <v>156</v>
      </c>
      <c r="B259" s="186"/>
      <c r="C259" s="186"/>
      <c r="D259" s="243"/>
      <c r="E259" s="243"/>
      <c r="F259" s="243"/>
      <c r="G259" s="243"/>
      <c r="H259" s="243"/>
      <c r="I259" s="243"/>
      <c r="J259" s="243"/>
      <c r="K259" s="243"/>
      <c r="L259" s="243"/>
      <c r="M259" s="243"/>
      <c r="N259" s="243"/>
      <c r="O259" s="243"/>
      <c r="P259" s="243"/>
      <c r="Q259" s="242" t="s">
        <v>155</v>
      </c>
      <c r="R259" s="243"/>
      <c r="S259" s="243"/>
      <c r="T259" s="243"/>
      <c r="U259" s="243"/>
      <c r="V259" s="243"/>
      <c r="W259" s="243"/>
    </row>
    <row r="260" spans="1:23" ht="13.5" x14ac:dyDescent="0.25">
      <c r="A260" s="243"/>
      <c r="B260" s="186"/>
      <c r="C260" s="186"/>
      <c r="D260" s="243"/>
      <c r="E260" s="243"/>
      <c r="F260" s="243"/>
      <c r="G260" s="243"/>
      <c r="H260" s="243"/>
      <c r="I260" s="243"/>
      <c r="J260" s="243"/>
      <c r="K260" s="243"/>
      <c r="L260" s="243"/>
      <c r="M260" s="243"/>
      <c r="N260" s="243"/>
      <c r="O260" s="243"/>
      <c r="P260" s="243"/>
      <c r="Q260" s="243"/>
      <c r="R260" s="243"/>
      <c r="S260" s="243"/>
      <c r="T260" s="243"/>
      <c r="U260" s="243"/>
      <c r="V260" s="243"/>
      <c r="W260" s="243"/>
    </row>
    <row r="261" spans="1:23" ht="13.5" x14ac:dyDescent="0.25">
      <c r="A261" s="243"/>
      <c r="B261" s="186"/>
      <c r="C261" s="186"/>
      <c r="D261" s="243"/>
      <c r="E261" s="243"/>
      <c r="F261" s="243"/>
      <c r="G261" s="243"/>
      <c r="H261" s="243"/>
      <c r="I261" s="243"/>
      <c r="J261" s="243"/>
      <c r="K261" s="243"/>
      <c r="L261" s="243"/>
      <c r="M261" s="243"/>
      <c r="N261" s="243"/>
      <c r="O261" s="243"/>
      <c r="P261" s="243"/>
      <c r="Q261" s="243"/>
      <c r="R261" s="243"/>
      <c r="S261" s="243"/>
      <c r="T261" s="243"/>
      <c r="U261" s="243"/>
      <c r="V261" s="243"/>
      <c r="W261" s="243"/>
    </row>
    <row r="262" spans="1:23" ht="15.75" x14ac:dyDescent="0.25">
      <c r="A262" s="243">
        <f>'Rural HOME Preservatn Setaside'!A75:O75</f>
        <v>0</v>
      </c>
      <c r="B262" s="243"/>
      <c r="C262" s="243"/>
      <c r="D262" s="243"/>
      <c r="E262" s="243"/>
      <c r="F262" s="243"/>
      <c r="G262" s="243"/>
      <c r="H262" s="243"/>
      <c r="I262" s="243"/>
      <c r="J262" s="243"/>
      <c r="K262" s="243"/>
      <c r="L262" s="243"/>
      <c r="M262" s="243"/>
      <c r="N262" s="243"/>
      <c r="O262" s="243"/>
      <c r="P262" s="243"/>
      <c r="Q262" s="244">
        <f>'Rural HOME Preservatn Setaside'!Q75:AE75</f>
        <v>0</v>
      </c>
      <c r="R262" s="244"/>
      <c r="S262" s="244"/>
      <c r="T262" s="244"/>
      <c r="U262" s="244"/>
      <c r="V262" s="244"/>
      <c r="W262" s="244"/>
    </row>
    <row r="263" spans="1:23" ht="13.5" x14ac:dyDescent="0.25">
      <c r="A263" s="242" t="s">
        <v>154</v>
      </c>
      <c r="B263" s="186"/>
      <c r="C263" s="186"/>
      <c r="D263" s="243"/>
      <c r="E263" s="243"/>
      <c r="F263" s="243"/>
      <c r="G263" s="243"/>
      <c r="H263" s="243"/>
      <c r="I263" s="243"/>
      <c r="J263" s="243"/>
      <c r="K263" s="243"/>
      <c r="L263" s="243"/>
      <c r="M263" s="243"/>
      <c r="N263" s="243"/>
      <c r="O263" s="243"/>
      <c r="P263" s="243"/>
      <c r="Q263" s="242" t="s">
        <v>153</v>
      </c>
      <c r="R263" s="243"/>
      <c r="S263" s="243"/>
      <c r="T263" s="243"/>
      <c r="U263" s="243"/>
      <c r="V263" s="243"/>
      <c r="W263" s="243"/>
    </row>
    <row r="272" spans="1:23" ht="18" customHeight="1" x14ac:dyDescent="0.25">
      <c r="A272" s="186"/>
      <c r="B272" s="245" t="s">
        <v>326</v>
      </c>
      <c r="C272" s="245"/>
      <c r="D272" s="245"/>
      <c r="E272" s="245"/>
      <c r="F272" s="245"/>
      <c r="G272" s="245"/>
      <c r="H272" s="245"/>
      <c r="I272" s="245"/>
      <c r="J272" s="245"/>
      <c r="K272" s="245"/>
      <c r="L272" s="245"/>
      <c r="M272" s="245"/>
      <c r="N272" s="245"/>
      <c r="O272" s="245"/>
      <c r="P272" s="245"/>
      <c r="Q272" s="245"/>
      <c r="R272" s="245"/>
      <c r="S272" s="245"/>
      <c r="T272" s="245"/>
      <c r="U272" s="245"/>
      <c r="V272" s="245"/>
      <c r="W272" s="245"/>
    </row>
    <row r="273" spans="1:23" ht="13.5" x14ac:dyDescent="0.25">
      <c r="A273" s="186"/>
      <c r="B273" s="186"/>
      <c r="C273" s="186"/>
      <c r="D273" s="186"/>
      <c r="E273" s="186"/>
      <c r="F273" s="186"/>
      <c r="G273" s="186"/>
      <c r="H273" s="186"/>
      <c r="I273" s="186"/>
      <c r="J273" s="186"/>
      <c r="K273" s="186"/>
      <c r="L273" s="186"/>
      <c r="M273" s="186"/>
      <c r="N273" s="186"/>
      <c r="O273" s="186"/>
      <c r="P273" s="186"/>
      <c r="Q273" s="186"/>
      <c r="R273" s="186"/>
      <c r="S273" s="186"/>
      <c r="T273" s="186"/>
      <c r="U273" s="186"/>
      <c r="V273" s="186"/>
      <c r="W273" s="186"/>
    </row>
    <row r="274" spans="1:23" ht="13.5" customHeight="1" x14ac:dyDescent="0.25">
      <c r="A274" s="186"/>
      <c r="B274" s="188" t="s">
        <v>396</v>
      </c>
      <c r="C274" s="188"/>
      <c r="D274" s="188"/>
      <c r="E274" s="188"/>
      <c r="F274" s="188"/>
      <c r="G274" s="188"/>
      <c r="H274" s="188"/>
      <c r="I274" s="188"/>
      <c r="J274" s="188"/>
      <c r="K274" s="188"/>
      <c r="L274" s="188"/>
      <c r="M274" s="188"/>
      <c r="N274" s="188"/>
      <c r="O274" s="188"/>
      <c r="P274" s="188"/>
      <c r="Q274" s="188"/>
      <c r="R274" s="188"/>
      <c r="S274" s="188"/>
      <c r="T274" s="188"/>
      <c r="U274" s="188"/>
      <c r="V274" s="188"/>
      <c r="W274" s="188"/>
    </row>
    <row r="275" spans="1:23" ht="13.5" customHeight="1" x14ac:dyDescent="0.25">
      <c r="A275" s="186"/>
      <c r="B275" s="208" t="s">
        <v>364</v>
      </c>
      <c r="C275" s="208"/>
      <c r="D275" s="208"/>
      <c r="E275" s="208"/>
      <c r="F275" s="208"/>
      <c r="G275" s="208"/>
      <c r="H275" s="208"/>
      <c r="I275" s="208"/>
      <c r="J275" s="208"/>
      <c r="K275" s="208"/>
      <c r="L275" s="208"/>
      <c r="M275" s="208"/>
      <c r="N275" s="208"/>
      <c r="O275" s="208"/>
      <c r="P275" s="208"/>
      <c r="Q275" s="208"/>
      <c r="R275" s="208"/>
      <c r="S275" s="208"/>
      <c r="T275" s="208"/>
      <c r="U275" s="208"/>
      <c r="V275" s="208"/>
      <c r="W275" s="208"/>
    </row>
    <row r="276" spans="1:23" ht="13.5" x14ac:dyDescent="0.25">
      <c r="A276" s="186"/>
      <c r="B276" s="186"/>
      <c r="C276" s="186"/>
      <c r="D276" s="186"/>
      <c r="E276" s="186"/>
      <c r="F276" s="186"/>
      <c r="G276" s="186"/>
      <c r="H276" s="186"/>
      <c r="I276" s="186"/>
      <c r="J276" s="186"/>
      <c r="K276" s="186"/>
      <c r="L276" s="186"/>
      <c r="M276" s="186"/>
      <c r="N276" s="186"/>
      <c r="O276" s="186"/>
      <c r="P276" s="186"/>
      <c r="Q276" s="186"/>
      <c r="R276" s="186"/>
      <c r="S276" s="186"/>
      <c r="T276" s="186"/>
      <c r="U276" s="186"/>
      <c r="V276" s="186"/>
      <c r="W276" s="186"/>
    </row>
    <row r="277" spans="1:23" ht="13.5" x14ac:dyDescent="0.25">
      <c r="A277" s="186"/>
      <c r="B277" s="187" t="s">
        <v>325</v>
      </c>
      <c r="C277" s="187"/>
      <c r="D277" s="187"/>
      <c r="E277" s="187"/>
      <c r="F277" s="187"/>
      <c r="G277" s="187"/>
      <c r="H277" s="187"/>
      <c r="I277" s="187"/>
      <c r="J277" s="187"/>
      <c r="K277" s="187"/>
      <c r="L277" s="187"/>
      <c r="M277" s="187"/>
      <c r="N277" s="187"/>
      <c r="O277" s="187"/>
      <c r="P277" s="187"/>
      <c r="Q277" s="187"/>
      <c r="R277" s="187"/>
      <c r="S277" s="187"/>
      <c r="T277" s="187"/>
      <c r="U277" s="187"/>
      <c r="V277" s="187"/>
      <c r="W277" s="249"/>
    </row>
    <row r="278" spans="1:23" ht="13.5" x14ac:dyDescent="0.25">
      <c r="A278" s="101"/>
      <c r="B278" s="101" t="s">
        <v>41</v>
      </c>
      <c r="C278" s="101"/>
      <c r="D278" s="101"/>
      <c r="E278" s="101"/>
      <c r="F278" s="101"/>
      <c r="G278" s="101"/>
      <c r="H278" s="746" t="str">
        <f>'Submission Form and Checklist'!$C$7</f>
        <v>(Enter Project Name to be used on full app)</v>
      </c>
      <c r="I278" s="746"/>
      <c r="J278" s="746"/>
      <c r="K278" s="746"/>
      <c r="L278" s="746"/>
      <c r="M278" s="746"/>
      <c r="N278" s="746"/>
      <c r="O278" s="746"/>
      <c r="P278" s="747" t="s">
        <v>42</v>
      </c>
      <c r="Q278" s="746">
        <f>'Submission Form and Checklist'!$J$7</f>
        <v>0</v>
      </c>
      <c r="R278" s="746"/>
      <c r="S278" s="746"/>
      <c r="T278" s="746"/>
      <c r="U278" s="746"/>
      <c r="V278" s="748" t="s">
        <v>65</v>
      </c>
      <c r="W278" s="192">
        <f>'Submission Form and Checklist'!$M$7</f>
        <v>0</v>
      </c>
    </row>
    <row r="279" spans="1:23" ht="13.5" x14ac:dyDescent="0.25">
      <c r="A279" s="101"/>
      <c r="B279" s="101" t="s">
        <v>229</v>
      </c>
      <c r="C279" s="101"/>
      <c r="D279" s="101"/>
      <c r="E279" s="101"/>
      <c r="F279" s="101"/>
      <c r="G279" s="101"/>
      <c r="H279" s="746">
        <f>'Submission Form and Checklist'!$C$8</f>
        <v>0</v>
      </c>
      <c r="I279" s="746"/>
      <c r="J279" s="746"/>
      <c r="K279" s="746"/>
      <c r="L279" s="746"/>
      <c r="M279" s="746"/>
      <c r="N279" s="746"/>
      <c r="O279" s="746"/>
      <c r="P279" s="747" t="s">
        <v>38</v>
      </c>
      <c r="Q279" s="746">
        <f>'Submission Form and Checklist'!$J$8</f>
        <v>0</v>
      </c>
      <c r="R279" s="746"/>
      <c r="S279" s="746"/>
      <c r="T279" s="746"/>
      <c r="U279" s="749" t="s">
        <v>43</v>
      </c>
      <c r="V279" s="749" t="s">
        <v>39</v>
      </c>
      <c r="W279" s="750">
        <f>'Submission Form and Checklist'!$N$8</f>
        <v>0</v>
      </c>
    </row>
    <row r="280" spans="1:23" ht="13.5" x14ac:dyDescent="0.25">
      <c r="A280" s="101"/>
      <c r="B280" s="102" t="s">
        <v>72</v>
      </c>
      <c r="C280" s="101"/>
      <c r="D280" s="101"/>
      <c r="E280" s="101"/>
      <c r="F280" s="101"/>
      <c r="G280" s="101"/>
      <c r="H280" s="746">
        <f>'Submission Form and Checklist'!$C$9</f>
        <v>0</v>
      </c>
      <c r="I280" s="746"/>
      <c r="J280" s="746"/>
      <c r="K280" s="746"/>
      <c r="L280" s="746"/>
      <c r="M280" s="746"/>
      <c r="N280" s="746"/>
      <c r="O280" s="746"/>
      <c r="P280" s="751" t="s">
        <v>71</v>
      </c>
      <c r="Q280" s="194" t="str">
        <f>'Submission Form and Checklist'!$O$7</f>
        <v>&lt;&lt;Select&gt;&gt;</v>
      </c>
      <c r="R280" s="752" t="s">
        <v>263</v>
      </c>
      <c r="S280" s="752"/>
      <c r="T280" s="752"/>
      <c r="U280" s="752"/>
      <c r="V280" s="752"/>
      <c r="W280" s="752"/>
    </row>
    <row r="281" spans="1:23" ht="13.5" customHeight="1" x14ac:dyDescent="0.25">
      <c r="A281" s="101"/>
      <c r="B281" s="101" t="s">
        <v>218</v>
      </c>
      <c r="C281" s="101"/>
      <c r="D281" s="101"/>
      <c r="E281" s="101"/>
      <c r="F281" s="101"/>
      <c r="G281" s="101"/>
      <c r="H281" s="753" t="str">
        <f>'Submission Form and Checklist'!$C$10</f>
        <v>(Latitude)</v>
      </c>
      <c r="I281" s="753"/>
      <c r="J281" s="753"/>
      <c r="K281" s="753"/>
      <c r="L281" s="753" t="str">
        <f>'Submission Form and Checklist'!$F$10</f>
        <v>(Longitude)</v>
      </c>
      <c r="M281" s="753"/>
      <c r="N281" s="753"/>
      <c r="O281" s="753"/>
      <c r="P281" s="747" t="s">
        <v>292</v>
      </c>
      <c r="Q281" s="754" t="str">
        <f>'Submission Form and Checklist'!$P$8</f>
        <v>&lt;Select&gt;</v>
      </c>
      <c r="R281" s="755">
        <v>0</v>
      </c>
      <c r="S281" s="755">
        <v>1</v>
      </c>
      <c r="T281" s="755">
        <v>2</v>
      </c>
      <c r="U281" s="755">
        <v>3</v>
      </c>
      <c r="V281" s="755">
        <v>4</v>
      </c>
      <c r="W281" s="749" t="s">
        <v>295</v>
      </c>
    </row>
    <row r="282" spans="1:23" ht="13.5" x14ac:dyDescent="0.25">
      <c r="A282" s="186"/>
      <c r="B282" s="107" t="s">
        <v>194</v>
      </c>
      <c r="C282" s="124"/>
      <c r="D282" s="124"/>
      <c r="E282" s="124"/>
      <c r="F282" s="124"/>
      <c r="G282" s="124"/>
      <c r="H282" s="754" t="str">
        <f>'Submission Form and Checklist'!$C$12</f>
        <v>&lt;&lt;Select Set Aside&gt;&gt;</v>
      </c>
      <c r="I282" s="754"/>
      <c r="J282" s="754"/>
      <c r="K282" s="756"/>
      <c r="L282" s="757"/>
      <c r="M282" s="757"/>
      <c r="N282" s="757"/>
      <c r="O282" s="757"/>
      <c r="P282" s="747" t="s">
        <v>208</v>
      </c>
      <c r="Q282" s="754"/>
      <c r="R282" s="196">
        <f>'Submission Form and Checklist'!$L$17</f>
        <v>0</v>
      </c>
      <c r="S282" s="196">
        <f>'Submission Form and Checklist'!$M$17</f>
        <v>0</v>
      </c>
      <c r="T282" s="196">
        <f>'Submission Form and Checklist'!$N$17</f>
        <v>0</v>
      </c>
      <c r="U282" s="196">
        <f>'Submission Form and Checklist'!$O$17</f>
        <v>0</v>
      </c>
      <c r="V282" s="196">
        <f>'Submission Form and Checklist'!$P$17</f>
        <v>0</v>
      </c>
      <c r="W282" s="196">
        <f>SUM(R282:V282)</f>
        <v>0</v>
      </c>
    </row>
    <row r="283" spans="1:23" ht="13.5" customHeight="1" x14ac:dyDescent="0.25">
      <c r="A283" s="101"/>
      <c r="B283" s="101" t="s">
        <v>291</v>
      </c>
      <c r="C283" s="101"/>
      <c r="D283" s="101"/>
      <c r="E283" s="101"/>
      <c r="F283" s="101"/>
      <c r="G283" s="101"/>
      <c r="H283" s="753" t="str">
        <f>'Submission Form and Checklist'!$D$11</f>
        <v>&lt;&lt;Select Construction Activity&gt;&gt;</v>
      </c>
      <c r="I283" s="753"/>
      <c r="J283" s="753"/>
      <c r="K283" s="753"/>
      <c r="L283" s="747"/>
      <c r="M283" s="747"/>
      <c r="N283" s="749" t="s">
        <v>220</v>
      </c>
      <c r="O283" s="194" t="str">
        <f>'Submission Form and Checklist'!$J$9</f>
        <v>&lt;Select &gt;</v>
      </c>
      <c r="P283" s="747"/>
      <c r="Q283" s="758" t="s">
        <v>227</v>
      </c>
      <c r="R283" s="758"/>
      <c r="S283" s="758"/>
      <c r="T283" s="758"/>
      <c r="U283" s="758"/>
      <c r="V283" s="758"/>
      <c r="W283" s="758"/>
    </row>
    <row r="284" spans="1:23" ht="13.5" x14ac:dyDescent="0.25">
      <c r="A284" s="101"/>
      <c r="B284" s="124" t="s">
        <v>70</v>
      </c>
      <c r="C284" s="101"/>
      <c r="D284" s="101"/>
      <c r="E284" s="101"/>
      <c r="F284" s="101"/>
      <c r="G284" s="101"/>
      <c r="H284" s="746" t="str">
        <f>'Submission Form and Checklist'!$D$13</f>
        <v>(Name as it will appear on all legal docs)</v>
      </c>
      <c r="I284" s="746"/>
      <c r="J284" s="746"/>
      <c r="K284" s="746"/>
      <c r="L284" s="746"/>
      <c r="M284" s="746"/>
      <c r="N284" s="746"/>
      <c r="O284" s="746"/>
      <c r="P284" s="759" t="s">
        <v>58</v>
      </c>
      <c r="Q284" s="760" t="s">
        <v>61</v>
      </c>
      <c r="R284" s="761" t="s">
        <v>63</v>
      </c>
      <c r="S284" s="760" t="s">
        <v>62</v>
      </c>
      <c r="T284" s="762" t="s">
        <v>59</v>
      </c>
      <c r="U284" s="762"/>
      <c r="V284" s="763" t="s">
        <v>64</v>
      </c>
      <c r="W284" s="761" t="s">
        <v>76</v>
      </c>
    </row>
    <row r="285" spans="1:23" ht="13.5" x14ac:dyDescent="0.25">
      <c r="A285" s="101"/>
      <c r="B285" s="107" t="s">
        <v>66</v>
      </c>
      <c r="C285" s="101"/>
      <c r="D285" s="101"/>
      <c r="E285" s="101"/>
      <c r="F285" s="101"/>
      <c r="G285" s="101"/>
      <c r="H285" s="746">
        <f>'Submission Form and Checklist'!$D$14</f>
        <v>0</v>
      </c>
      <c r="I285" s="746"/>
      <c r="J285" s="746"/>
      <c r="K285" s="746"/>
      <c r="L285" s="746"/>
      <c r="M285" s="764" t="s">
        <v>294</v>
      </c>
      <c r="N285" s="765">
        <f>'Submission Form and Checklist'!$J$16</f>
        <v>0</v>
      </c>
      <c r="O285" s="765"/>
      <c r="P285" s="766" t="s">
        <v>60</v>
      </c>
      <c r="Q285" s="125">
        <f>'Submission Form and Checklist'!$K$11</f>
        <v>0</v>
      </c>
      <c r="R285" s="125">
        <f>'Submission Form and Checklist'!$L$11</f>
        <v>0</v>
      </c>
      <c r="S285" s="125">
        <f>'Submission Form and Checklist'!$M$11</f>
        <v>0</v>
      </c>
      <c r="T285" s="767">
        <f>SUM(Q285:S285)</f>
        <v>0</v>
      </c>
      <c r="U285" s="767"/>
      <c r="V285" s="125">
        <f>'Submission Form and Checklist'!$O$11</f>
        <v>0</v>
      </c>
      <c r="W285" s="125">
        <f>'Submission Form and Checklist'!$P$11</f>
        <v>0</v>
      </c>
    </row>
    <row r="286" spans="1:23" ht="13.5" x14ac:dyDescent="0.25">
      <c r="A286" s="101"/>
      <c r="B286" s="124" t="s">
        <v>195</v>
      </c>
      <c r="C286" s="101"/>
      <c r="D286" s="101"/>
      <c r="E286" s="101"/>
      <c r="F286" s="101"/>
      <c r="G286" s="101"/>
      <c r="H286" s="746" t="str">
        <f>'Submission Form and Checklist'!$F$12</f>
        <v>&lt;&lt;Select Org Type&gt;&gt;</v>
      </c>
      <c r="I286" s="746"/>
      <c r="J286" s="746"/>
      <c r="K286" s="746"/>
      <c r="L286" s="746"/>
      <c r="M286" s="764" t="s">
        <v>53</v>
      </c>
      <c r="N286" s="765">
        <f>'Submission Form and Checklist'!$J$15</f>
        <v>0</v>
      </c>
      <c r="O286" s="765"/>
      <c r="P286" s="768" t="s">
        <v>198</v>
      </c>
      <c r="Q286" s="125">
        <f>'Submission Form and Checklist'!$K$12</f>
        <v>0</v>
      </c>
      <c r="R286" s="125">
        <f>'Submission Form and Checklist'!$L$12</f>
        <v>0</v>
      </c>
      <c r="S286" s="125">
        <f>'Submission Form and Checklist'!$M$12</f>
        <v>0</v>
      </c>
      <c r="T286" s="767">
        <f>SUM(Q286:S286)</f>
        <v>0</v>
      </c>
      <c r="U286" s="767"/>
      <c r="V286" s="125">
        <f>'Submission Form and Checklist'!$O$12</f>
        <v>0</v>
      </c>
      <c r="W286" s="125">
        <f>'Submission Form and Checklist'!$P$12</f>
        <v>0</v>
      </c>
    </row>
    <row r="287" spans="1:23" ht="13.5" x14ac:dyDescent="0.25">
      <c r="A287" s="101"/>
      <c r="B287" s="124" t="s">
        <v>68</v>
      </c>
      <c r="C287" s="101"/>
      <c r="D287" s="101"/>
      <c r="E287" s="101"/>
      <c r="F287" s="101"/>
      <c r="G287" s="101"/>
      <c r="H287" s="746">
        <f>'Submission Form and Checklist'!$B$15</f>
        <v>0</v>
      </c>
      <c r="I287" s="746"/>
      <c r="J287" s="746"/>
      <c r="K287" s="746"/>
      <c r="L287" s="746"/>
      <c r="M287" s="746"/>
      <c r="N287" s="746"/>
      <c r="O287" s="746"/>
      <c r="P287" s="769" t="s">
        <v>197</v>
      </c>
      <c r="Q287" s="125">
        <f>'Submission Form and Checklist'!$K$13</f>
        <v>0</v>
      </c>
      <c r="R287" s="125">
        <f>'Submission Form and Checklist'!$L$13</f>
        <v>0</v>
      </c>
      <c r="S287" s="125">
        <f>'Submission Form and Checklist'!$M$13</f>
        <v>0</v>
      </c>
      <c r="T287" s="767">
        <f>SUM(Q287:S287)</f>
        <v>0</v>
      </c>
      <c r="U287" s="767"/>
      <c r="V287" s="125">
        <f>'Submission Form and Checklist'!$O$13</f>
        <v>0</v>
      </c>
      <c r="W287" s="125">
        <f>'Submission Form and Checklist'!$P$13</f>
        <v>0</v>
      </c>
    </row>
    <row r="288" spans="1:23" ht="13.5" x14ac:dyDescent="0.25">
      <c r="A288" s="101"/>
      <c r="B288" s="101" t="s">
        <v>37</v>
      </c>
      <c r="C288" s="101"/>
      <c r="D288" s="101"/>
      <c r="E288" s="101"/>
      <c r="F288" s="101"/>
      <c r="G288" s="101"/>
      <c r="H288" s="753">
        <f>'Submission Form and Checklist'!$B$16</f>
        <v>0</v>
      </c>
      <c r="I288" s="753"/>
      <c r="J288" s="753"/>
      <c r="K288" s="753"/>
      <c r="L288" s="753"/>
      <c r="M288" s="753"/>
      <c r="N288" s="753"/>
      <c r="O288" s="753"/>
      <c r="P288" s="769" t="s">
        <v>196</v>
      </c>
      <c r="Q288" s="125">
        <f>SUM(Q285:Q287)</f>
        <v>0</v>
      </c>
      <c r="R288" s="125">
        <f>SUM(R285:R287)</f>
        <v>0</v>
      </c>
      <c r="S288" s="125">
        <f>SUM(S285:S287)</f>
        <v>0</v>
      </c>
      <c r="T288" s="770">
        <f>SUM(T285:T287)</f>
        <v>0</v>
      </c>
      <c r="U288" s="770"/>
      <c r="V288" s="125">
        <f>SUM(V285:V287)</f>
        <v>0</v>
      </c>
      <c r="W288" s="125">
        <f>SUM(W285:W287)</f>
        <v>0</v>
      </c>
    </row>
    <row r="289" spans="1:23" ht="13.5" x14ac:dyDescent="0.25">
      <c r="A289" s="101"/>
      <c r="B289" s="101" t="s">
        <v>38</v>
      </c>
      <c r="C289" s="101"/>
      <c r="D289" s="101"/>
      <c r="E289" s="101"/>
      <c r="F289" s="101"/>
      <c r="G289" s="101"/>
      <c r="H289" s="771">
        <f>'Submission Form and Checklist'!$D$17</f>
        <v>0</v>
      </c>
      <c r="I289" s="771"/>
      <c r="J289" s="771"/>
      <c r="K289" s="749" t="s">
        <v>40</v>
      </c>
      <c r="L289" s="201">
        <f>'Submission Form and Checklist'!$H$17</f>
        <v>0</v>
      </c>
      <c r="M289" s="751" t="s">
        <v>262</v>
      </c>
      <c r="N289" s="772">
        <f>'Submission Form and Checklist'!$J$17</f>
        <v>0</v>
      </c>
      <c r="O289" s="772"/>
      <c r="P289" s="773" t="s">
        <v>193</v>
      </c>
      <c r="Q289" s="774"/>
      <c r="R289" s="774"/>
      <c r="S289" s="775">
        <f>IFERROR(T286/T288,0)</f>
        <v>0</v>
      </c>
      <c r="T289" s="775"/>
      <c r="U289" s="776" t="s">
        <v>293</v>
      </c>
      <c r="V289" s="776"/>
      <c r="W289" s="777">
        <f>T285+T286</f>
        <v>0</v>
      </c>
    </row>
    <row r="290" spans="1:23" ht="13.5" x14ac:dyDescent="0.25">
      <c r="A290" s="186"/>
      <c r="B290" s="186"/>
      <c r="C290" s="186"/>
      <c r="D290" s="186"/>
      <c r="E290" s="186"/>
      <c r="F290" s="186"/>
      <c r="G290" s="186"/>
      <c r="H290" s="186"/>
      <c r="I290" s="186"/>
      <c r="J290" s="186"/>
      <c r="K290" s="186"/>
      <c r="L290" s="186"/>
      <c r="M290" s="186"/>
      <c r="N290" s="186"/>
      <c r="O290" s="186"/>
      <c r="P290" s="186"/>
      <c r="Q290" s="186"/>
      <c r="R290" s="207"/>
      <c r="S290" s="186"/>
      <c r="T290" s="186"/>
      <c r="U290" s="207"/>
      <c r="V290" s="207"/>
      <c r="W290" s="207"/>
    </row>
    <row r="291" spans="1:23" ht="13.5" x14ac:dyDescent="0.25">
      <c r="A291" s="186"/>
      <c r="B291" s="187" t="s">
        <v>361</v>
      </c>
      <c r="C291" s="187"/>
      <c r="D291" s="187"/>
      <c r="E291" s="187"/>
      <c r="F291" s="187"/>
      <c r="G291" s="187"/>
      <c r="H291" s="250" t="s">
        <v>397</v>
      </c>
      <c r="I291" s="186"/>
      <c r="J291" s="186"/>
      <c r="K291" s="186"/>
      <c r="L291" s="186"/>
      <c r="M291" s="186"/>
      <c r="N291" s="186"/>
      <c r="O291" s="186"/>
      <c r="P291" s="186"/>
      <c r="Q291" s="186"/>
      <c r="R291" s="186"/>
      <c r="S291" s="186"/>
      <c r="T291" s="186"/>
      <c r="U291" s="186"/>
      <c r="V291" s="187"/>
      <c r="W291" s="251"/>
    </row>
    <row r="292" spans="1:23" ht="13.5" x14ac:dyDescent="0.25">
      <c r="A292" s="186"/>
      <c r="B292" s="186"/>
      <c r="C292" s="252"/>
      <c r="D292" s="252"/>
      <c r="E292" s="252"/>
      <c r="F292" s="252"/>
      <c r="G292" s="252"/>
      <c r="H292" s="252"/>
      <c r="I292" s="252"/>
      <c r="J292" s="253"/>
      <c r="K292" s="254"/>
      <c r="L292" s="254"/>
      <c r="M292" s="255"/>
      <c r="N292" s="256"/>
      <c r="O292" s="256"/>
      <c r="P292" s="252"/>
      <c r="Q292" s="252"/>
      <c r="R292" s="252"/>
      <c r="S292" s="252"/>
      <c r="T292" s="252"/>
      <c r="U292" s="186"/>
      <c r="V292" s="186"/>
      <c r="W292" s="186"/>
    </row>
    <row r="293" spans="1:23" ht="18" x14ac:dyDescent="0.25">
      <c r="A293" s="186"/>
      <c r="B293" s="107" t="s">
        <v>324</v>
      </c>
      <c r="C293" s="186"/>
      <c r="D293" s="252"/>
      <c r="E293" s="252"/>
      <c r="F293" s="252"/>
      <c r="G293" s="252"/>
      <c r="H293" s="186"/>
      <c r="I293" s="252"/>
      <c r="J293" s="186"/>
      <c r="K293" s="186"/>
      <c r="L293" s="186"/>
      <c r="M293" s="186"/>
      <c r="N293" s="186"/>
      <c r="O293" s="186"/>
      <c r="P293" s="257">
        <f>'General Set Aside Request'!P22</f>
        <v>0</v>
      </c>
      <c r="Q293" s="257"/>
      <c r="R293" s="257"/>
      <c r="S293" s="257"/>
      <c r="T293" s="257"/>
      <c r="U293" s="257"/>
      <c r="V293" s="186"/>
      <c r="W293" s="186"/>
    </row>
    <row r="294" spans="1:23" ht="13.5" x14ac:dyDescent="0.25">
      <c r="A294" s="186"/>
      <c r="B294" s="208"/>
      <c r="C294" s="208"/>
      <c r="D294" s="208"/>
      <c r="E294" s="208"/>
      <c r="F294" s="208"/>
      <c r="G294" s="208"/>
      <c r="H294" s="186"/>
      <c r="I294" s="208"/>
      <c r="J294" s="208"/>
      <c r="K294" s="208"/>
      <c r="L294" s="208"/>
      <c r="M294" s="208"/>
      <c r="N294" s="208"/>
      <c r="O294" s="208"/>
      <c r="P294" s="208"/>
      <c r="Q294" s="208"/>
      <c r="R294" s="208"/>
      <c r="S294" s="208"/>
      <c r="T294" s="208"/>
      <c r="U294" s="208"/>
      <c r="V294" s="208"/>
      <c r="W294" s="208"/>
    </row>
    <row r="295" spans="1:23" ht="18" x14ac:dyDescent="0.25">
      <c r="A295" s="186"/>
      <c r="B295" s="107" t="s">
        <v>323</v>
      </c>
      <c r="C295" s="186"/>
      <c r="D295" s="252"/>
      <c r="E295" s="252"/>
      <c r="F295" s="252"/>
      <c r="G295" s="252"/>
      <c r="H295" s="186"/>
      <c r="I295" s="252"/>
      <c r="J295" s="186"/>
      <c r="K295" s="186"/>
      <c r="L295" s="186"/>
      <c r="M295" s="186"/>
      <c r="N295" s="186"/>
      <c r="O295" s="186"/>
      <c r="P295" s="257">
        <f>'General Set Aside Request'!P24</f>
        <v>0</v>
      </c>
      <c r="Q295" s="257"/>
      <c r="R295" s="257"/>
      <c r="S295" s="257"/>
      <c r="T295" s="257"/>
      <c r="U295" s="257"/>
      <c r="V295" s="186"/>
      <c r="W295" s="186"/>
    </row>
    <row r="296" spans="1:23" ht="13.5" x14ac:dyDescent="0.25">
      <c r="A296" s="186"/>
      <c r="B296" s="208"/>
      <c r="C296" s="208"/>
      <c r="D296" s="208"/>
      <c r="E296" s="208"/>
      <c r="F296" s="208"/>
      <c r="G296" s="208"/>
      <c r="H296" s="186"/>
      <c r="I296" s="208"/>
      <c r="J296" s="208"/>
      <c r="K296" s="208"/>
      <c r="L296" s="208"/>
      <c r="M296" s="208"/>
      <c r="N296" s="208"/>
      <c r="O296" s="208"/>
      <c r="P296" s="208"/>
      <c r="Q296" s="208"/>
      <c r="R296" s="208"/>
      <c r="S296" s="208"/>
      <c r="T296" s="208"/>
      <c r="U296" s="208"/>
      <c r="V296" s="208"/>
      <c r="W296" s="208"/>
    </row>
    <row r="297" spans="1:23" ht="13.5" x14ac:dyDescent="0.25">
      <c r="A297" s="186"/>
      <c r="B297" s="258" t="s">
        <v>322</v>
      </c>
      <c r="C297" s="186"/>
      <c r="D297" s="186"/>
      <c r="E297" s="252"/>
      <c r="F297" s="259"/>
      <c r="G297" s="258"/>
      <c r="H297" s="186"/>
      <c r="I297" s="258"/>
      <c r="J297" s="258"/>
      <c r="K297" s="258"/>
      <c r="L297" s="258"/>
      <c r="M297" s="258"/>
      <c r="N297" s="186"/>
      <c r="O297" s="186"/>
      <c r="P297" s="212">
        <f>'General Set Aside Request'!P26</f>
        <v>0</v>
      </c>
      <c r="Q297" s="260">
        <f>'Submission Form and Checklist'!Q311</f>
        <v>0</v>
      </c>
      <c r="R297" s="261"/>
      <c r="S297" s="261"/>
      <c r="T297" s="261"/>
      <c r="U297" s="219"/>
      <c r="V297" s="219"/>
      <c r="W297" s="219"/>
    </row>
    <row r="298" spans="1:23" ht="13.5" x14ac:dyDescent="0.25">
      <c r="A298" s="186"/>
      <c r="B298" s="186"/>
      <c r="C298" s="252"/>
      <c r="D298" s="252"/>
      <c r="E298" s="258"/>
      <c r="F298" s="252"/>
      <c r="G298" s="258"/>
      <c r="H298" s="258"/>
      <c r="I298" s="258"/>
      <c r="J298" s="258"/>
      <c r="K298" s="258"/>
      <c r="L298" s="258"/>
      <c r="M298" s="258"/>
      <c r="N298" s="258"/>
      <c r="O298" s="252"/>
      <c r="P298" s="262"/>
      <c r="Q298" s="259"/>
      <c r="R298" s="259"/>
      <c r="S298" s="259"/>
      <c r="T298" s="259"/>
      <c r="U298" s="188"/>
      <c r="V298" s="188"/>
      <c r="W298" s="188"/>
    </row>
    <row r="299" spans="1:23" ht="13.5" x14ac:dyDescent="0.25">
      <c r="A299" s="186"/>
      <c r="B299" s="258" t="s">
        <v>367</v>
      </c>
      <c r="C299" s="186"/>
      <c r="D299" s="186"/>
      <c r="E299" s="252"/>
      <c r="F299" s="259"/>
      <c r="G299" s="258"/>
      <c r="H299" s="186"/>
      <c r="I299" s="258"/>
      <c r="J299" s="258"/>
      <c r="K299" s="258"/>
      <c r="L299" s="258"/>
      <c r="M299" s="258"/>
      <c r="N299" s="186"/>
      <c r="O299" s="186"/>
      <c r="P299" s="212">
        <f>'General Set Aside Request'!P28</f>
        <v>0</v>
      </c>
      <c r="Q299" s="260">
        <f>'Submission Form and Checklist'!Q336</f>
        <v>0</v>
      </c>
      <c r="R299" s="261"/>
      <c r="S299" s="261"/>
      <c r="T299" s="261"/>
      <c r="U299" s="219"/>
      <c r="V299" s="219"/>
      <c r="W299" s="219"/>
    </row>
    <row r="300" spans="1:23" ht="13.5" x14ac:dyDescent="0.25">
      <c r="A300" s="186"/>
      <c r="B300" s="186"/>
      <c r="C300" s="252"/>
      <c r="D300" s="252"/>
      <c r="E300" s="258"/>
      <c r="F300" s="252"/>
      <c r="G300" s="258"/>
      <c r="H300" s="258"/>
      <c r="I300" s="258"/>
      <c r="J300" s="258"/>
      <c r="K300" s="258"/>
      <c r="L300" s="258"/>
      <c r="M300" s="258"/>
      <c r="N300" s="258"/>
      <c r="O300" s="252"/>
      <c r="P300" s="262"/>
      <c r="Q300" s="259"/>
      <c r="R300" s="259"/>
      <c r="S300" s="259"/>
      <c r="T300" s="259"/>
      <c r="U300" s="188"/>
      <c r="V300" s="188"/>
      <c r="W300" s="188"/>
    </row>
    <row r="301" spans="1:23" ht="13.5" x14ac:dyDescent="0.25">
      <c r="A301" s="186"/>
      <c r="B301" s="187" t="s">
        <v>321</v>
      </c>
      <c r="C301" s="187"/>
      <c r="D301" s="187"/>
      <c r="E301" s="187"/>
      <c r="F301" s="187"/>
      <c r="G301" s="187"/>
      <c r="H301" s="187"/>
      <c r="I301" s="187"/>
      <c r="J301" s="187"/>
      <c r="K301" s="187"/>
      <c r="L301" s="187"/>
      <c r="M301" s="187"/>
      <c r="N301" s="187"/>
      <c r="O301" s="187"/>
      <c r="P301" s="187"/>
      <c r="Q301" s="187"/>
      <c r="R301" s="187"/>
      <c r="S301" s="187"/>
      <c r="T301" s="187"/>
      <c r="U301" s="187"/>
      <c r="V301" s="187"/>
      <c r="W301" s="188"/>
    </row>
    <row r="302" spans="1:23" ht="13.5" customHeight="1" x14ac:dyDescent="0.25">
      <c r="A302" s="186"/>
      <c r="B302" s="263" t="s">
        <v>365</v>
      </c>
      <c r="C302" s="263"/>
      <c r="D302" s="263"/>
      <c r="E302" s="263"/>
      <c r="F302" s="263"/>
      <c r="G302" s="263"/>
      <c r="H302" s="263"/>
      <c r="I302" s="263"/>
      <c r="J302" s="263"/>
      <c r="K302" s="263"/>
      <c r="L302" s="263"/>
      <c r="M302" s="263"/>
      <c r="N302" s="263"/>
      <c r="O302" s="263"/>
      <c r="P302" s="263"/>
      <c r="Q302" s="263"/>
      <c r="R302" s="263"/>
      <c r="S302" s="263"/>
      <c r="T302" s="263"/>
      <c r="U302" s="263"/>
      <c r="V302" s="263"/>
      <c r="W302" s="263"/>
    </row>
    <row r="303" spans="1:23" ht="13.5" x14ac:dyDescent="0.25">
      <c r="A303" s="186"/>
      <c r="B303" s="186"/>
      <c r="C303" s="252"/>
      <c r="D303" s="252"/>
      <c r="E303" s="252"/>
      <c r="F303" s="252"/>
      <c r="G303" s="252"/>
      <c r="H303" s="252"/>
      <c r="I303" s="252"/>
      <c r="J303" s="253"/>
      <c r="K303" s="254"/>
      <c r="L303" s="254"/>
      <c r="M303" s="255"/>
      <c r="N303" s="256"/>
      <c r="O303" s="256"/>
      <c r="P303" s="252"/>
      <c r="Q303" s="252"/>
      <c r="R303" s="252"/>
      <c r="S303" s="252"/>
      <c r="T303" s="252"/>
      <c r="U303" s="186"/>
      <c r="V303" s="186"/>
      <c r="W303" s="186"/>
    </row>
    <row r="304" spans="1:23" ht="13.5" x14ac:dyDescent="0.25">
      <c r="A304" s="186"/>
      <c r="B304" s="212">
        <f>'General Set Aside Request'!B33</f>
        <v>0</v>
      </c>
      <c r="C304" s="264" t="s">
        <v>107</v>
      </c>
      <c r="D304" s="259" t="s">
        <v>164</v>
      </c>
      <c r="E304" s="252"/>
      <c r="F304" s="259"/>
      <c r="G304" s="259"/>
      <c r="H304" s="259"/>
      <c r="I304" s="259"/>
      <c r="J304" s="259"/>
      <c r="K304" s="259"/>
      <c r="L304" s="259"/>
      <c r="M304" s="265"/>
      <c r="N304" s="252"/>
      <c r="O304" s="252"/>
      <c r="P304" s="252"/>
      <c r="Q304" s="253"/>
      <c r="R304" s="253"/>
      <c r="S304" s="253"/>
      <c r="T304" s="253"/>
      <c r="U304" s="266"/>
      <c r="V304" s="266"/>
      <c r="W304" s="266"/>
    </row>
    <row r="305" spans="1:23" ht="27" customHeight="1" x14ac:dyDescent="0.25">
      <c r="A305" s="186"/>
      <c r="B305" s="186"/>
      <c r="C305" s="252"/>
      <c r="D305" s="259" t="s">
        <v>320</v>
      </c>
      <c r="E305" s="259"/>
      <c r="F305" s="186"/>
      <c r="G305" s="267">
        <f>'General Set Aside Request'!G34</f>
        <v>0</v>
      </c>
      <c r="H305" s="267"/>
      <c r="I305" s="267"/>
      <c r="J305" s="267"/>
      <c r="K305" s="267"/>
      <c r="L305" s="267"/>
      <c r="M305" s="253" t="s">
        <v>319</v>
      </c>
      <c r="N305" s="268">
        <f>'General Set Aside Request'!N34</f>
        <v>0</v>
      </c>
      <c r="O305" s="268"/>
      <c r="P305" s="269" t="s">
        <v>317</v>
      </c>
      <c r="Q305" s="270">
        <f>'General Set Aside Request'!Q34</f>
        <v>0</v>
      </c>
      <c r="R305" s="271"/>
      <c r="S305" s="186"/>
      <c r="T305" s="272" t="s">
        <v>353</v>
      </c>
      <c r="U305" s="272"/>
      <c r="V305" s="272"/>
      <c r="W305" s="272"/>
    </row>
    <row r="306" spans="1:23" ht="13.5" customHeight="1" x14ac:dyDescent="0.25">
      <c r="A306" s="186"/>
      <c r="B306" s="273"/>
      <c r="C306" s="261"/>
      <c r="D306" s="261"/>
      <c r="E306" s="261"/>
      <c r="F306" s="186"/>
      <c r="G306" s="261"/>
      <c r="H306" s="261"/>
      <c r="I306" s="261"/>
      <c r="J306" s="261"/>
      <c r="K306" s="186"/>
      <c r="L306" s="186"/>
      <c r="M306" s="261"/>
      <c r="N306" s="250"/>
      <c r="O306" s="250"/>
      <c r="P306" s="274"/>
      <c r="Q306" s="250"/>
      <c r="R306" s="250"/>
      <c r="S306" s="186"/>
      <c r="T306" s="272"/>
      <c r="U306" s="272"/>
      <c r="V306" s="272"/>
      <c r="W306" s="272"/>
    </row>
    <row r="307" spans="1:23" ht="27" x14ac:dyDescent="0.25">
      <c r="A307" s="186"/>
      <c r="B307" s="273"/>
      <c r="C307" s="261"/>
      <c r="D307" s="259" t="s">
        <v>320</v>
      </c>
      <c r="E307" s="259"/>
      <c r="F307" s="186"/>
      <c r="G307" s="267">
        <f>'General Set Aside Request'!G36</f>
        <v>0</v>
      </c>
      <c r="H307" s="267"/>
      <c r="I307" s="267"/>
      <c r="J307" s="267"/>
      <c r="K307" s="267"/>
      <c r="L307" s="267"/>
      <c r="M307" s="253" t="s">
        <v>319</v>
      </c>
      <c r="N307" s="268">
        <f>'General Set Aside Request'!N36</f>
        <v>0</v>
      </c>
      <c r="O307" s="268"/>
      <c r="P307" s="269" t="s">
        <v>317</v>
      </c>
      <c r="Q307" s="270">
        <f>'General Set Aside Request'!Q36</f>
        <v>0</v>
      </c>
      <c r="R307" s="271"/>
      <c r="S307" s="186"/>
      <c r="T307" s="272"/>
      <c r="U307" s="272"/>
      <c r="V307" s="272"/>
      <c r="W307" s="272"/>
    </row>
    <row r="308" spans="1:23" ht="14.25" customHeight="1" x14ac:dyDescent="0.25">
      <c r="A308" s="186"/>
      <c r="B308" s="186"/>
      <c r="C308" s="252"/>
      <c r="D308" s="252"/>
      <c r="E308" s="252"/>
      <c r="F308" s="252"/>
      <c r="G308" s="252"/>
      <c r="H308" s="252"/>
      <c r="I308" s="252"/>
      <c r="J308" s="186"/>
      <c r="K308" s="186"/>
      <c r="L308" s="186"/>
      <c r="M308" s="252"/>
      <c r="N308" s="204"/>
      <c r="O308" s="204"/>
      <c r="P308" s="269"/>
      <c r="Q308" s="204"/>
      <c r="R308" s="204"/>
      <c r="S308" s="186"/>
      <c r="T308" s="272"/>
      <c r="U308" s="272"/>
      <c r="V308" s="272"/>
      <c r="W308" s="272"/>
    </row>
    <row r="309" spans="1:23" ht="14.25" customHeight="1" x14ac:dyDescent="0.25">
      <c r="A309" s="186"/>
      <c r="B309" s="186"/>
      <c r="C309" s="252"/>
      <c r="D309" s="252"/>
      <c r="E309" s="252"/>
      <c r="F309" s="252"/>
      <c r="G309" s="252"/>
      <c r="H309" s="252"/>
      <c r="I309" s="252"/>
      <c r="J309" s="186"/>
      <c r="K309" s="186"/>
      <c r="L309" s="186"/>
      <c r="M309" s="253" t="s">
        <v>318</v>
      </c>
      <c r="N309" s="275">
        <f>N305+N307</f>
        <v>0</v>
      </c>
      <c r="O309" s="275"/>
      <c r="P309" s="269" t="s">
        <v>317</v>
      </c>
      <c r="Q309" s="276">
        <f>Q305+Q307</f>
        <v>0</v>
      </c>
      <c r="R309" s="276"/>
      <c r="S309" s="186"/>
      <c r="T309" s="272"/>
      <c r="U309" s="272"/>
      <c r="V309" s="272"/>
      <c r="W309" s="272"/>
    </row>
    <row r="310" spans="1:23" ht="13.5" x14ac:dyDescent="0.25">
      <c r="A310" s="186"/>
      <c r="B310" s="186"/>
      <c r="C310" s="252"/>
      <c r="D310" s="252"/>
      <c r="E310" s="252"/>
      <c r="F310" s="252"/>
      <c r="G310" s="252"/>
      <c r="H310" s="252"/>
      <c r="I310" s="252"/>
      <c r="J310" s="253"/>
      <c r="K310" s="254"/>
      <c r="L310" s="254"/>
      <c r="M310" s="255"/>
      <c r="N310" s="256"/>
      <c r="O310" s="256"/>
      <c r="P310" s="252"/>
      <c r="Q310" s="252"/>
      <c r="R310" s="252"/>
      <c r="S310" s="252"/>
      <c r="T310" s="252"/>
      <c r="U310" s="186"/>
      <c r="V310" s="186"/>
      <c r="W310" s="186"/>
    </row>
    <row r="311" spans="1:23" ht="13.5" x14ac:dyDescent="0.25">
      <c r="A311" s="186"/>
      <c r="B311" s="122">
        <f>'General Set Aside Request'!B40</f>
        <v>0</v>
      </c>
      <c r="C311" s="264" t="s">
        <v>109</v>
      </c>
      <c r="D311" s="252" t="s">
        <v>316</v>
      </c>
      <c r="E311" s="252"/>
      <c r="F311" s="252"/>
      <c r="G311" s="252"/>
      <c r="H311" s="252"/>
      <c r="I311" s="252"/>
      <c r="J311" s="252"/>
      <c r="K311" s="252"/>
      <c r="L311" s="252"/>
      <c r="M311" s="252"/>
      <c r="N311" s="252"/>
      <c r="O311" s="252"/>
      <c r="P311" s="252"/>
      <c r="Q311" s="252"/>
      <c r="R311" s="252"/>
      <c r="S311" s="252"/>
      <c r="T311" s="252"/>
      <c r="U311" s="252"/>
      <c r="V311" s="186"/>
      <c r="W311" s="186"/>
    </row>
    <row r="312" spans="1:23" ht="13.5" x14ac:dyDescent="0.25">
      <c r="A312" s="186"/>
      <c r="B312" s="252"/>
      <c r="C312" s="252"/>
      <c r="D312" s="252"/>
      <c r="E312" s="252"/>
      <c r="F312" s="252"/>
      <c r="G312" s="252"/>
      <c r="H312" s="252"/>
      <c r="I312" s="252"/>
      <c r="J312" s="252"/>
      <c r="K312" s="252"/>
      <c r="L312" s="252"/>
      <c r="M312" s="252"/>
      <c r="N312" s="252"/>
      <c r="O312" s="252"/>
      <c r="P312" s="252"/>
      <c r="Q312" s="252"/>
      <c r="R312" s="252"/>
      <c r="S312" s="252"/>
      <c r="T312" s="252"/>
      <c r="U312" s="252"/>
      <c r="V312" s="186"/>
      <c r="W312" s="186"/>
    </row>
    <row r="313" spans="1:23" ht="13.5" x14ac:dyDescent="0.25">
      <c r="A313" s="186"/>
      <c r="B313" s="122">
        <f>'General Set Aside Request'!B42</f>
        <v>0</v>
      </c>
      <c r="C313" s="264" t="s">
        <v>111</v>
      </c>
      <c r="D313" s="252" t="s">
        <v>315</v>
      </c>
      <c r="E313" s="252"/>
      <c r="F313" s="252"/>
      <c r="G313" s="252"/>
      <c r="H313" s="252"/>
      <c r="I313" s="252"/>
      <c r="J313" s="252"/>
      <c r="K313" s="252"/>
      <c r="L313" s="252"/>
      <c r="M313" s="252"/>
      <c r="N313" s="252"/>
      <c r="O313" s="252"/>
      <c r="P313" s="252"/>
      <c r="Q313" s="252"/>
      <c r="R313" s="252"/>
      <c r="S313" s="252"/>
      <c r="T313" s="252"/>
      <c r="U313" s="252"/>
      <c r="V313" s="186"/>
      <c r="W313" s="186"/>
    </row>
    <row r="314" spans="1:23" ht="13.5" x14ac:dyDescent="0.25">
      <c r="A314" s="186"/>
      <c r="B314" s="252"/>
      <c r="C314" s="252"/>
      <c r="D314" s="252" t="s">
        <v>359</v>
      </c>
      <c r="E314" s="252"/>
      <c r="F314" s="252"/>
      <c r="G314" s="267">
        <f>'General Set Aside Request'!G43</f>
        <v>0</v>
      </c>
      <c r="H314" s="267"/>
      <c r="I314" s="267"/>
      <c r="J314" s="267"/>
      <c r="K314" s="267"/>
      <c r="L314" s="267"/>
      <c r="M314" s="252" t="s">
        <v>362</v>
      </c>
      <c r="N314" s="252"/>
      <c r="O314" s="252"/>
      <c r="P314" s="252"/>
      <c r="Q314" s="267">
        <f>'General Set Aside Request'!Q43</f>
        <v>0</v>
      </c>
      <c r="R314" s="267"/>
      <c r="S314" s="267"/>
      <c r="T314" s="267"/>
      <c r="U314" s="267"/>
      <c r="V314" s="267"/>
      <c r="W314" s="267"/>
    </row>
    <row r="315" spans="1:23" ht="13.5" x14ac:dyDescent="0.25">
      <c r="A315" s="186"/>
      <c r="B315" s="252"/>
      <c r="C315" s="252"/>
      <c r="D315" s="252"/>
      <c r="E315" s="252"/>
      <c r="F315" s="252"/>
      <c r="G315" s="252"/>
      <c r="H315" s="252"/>
      <c r="I315" s="252"/>
      <c r="J315" s="252"/>
      <c r="K315" s="252"/>
      <c r="L315" s="252"/>
      <c r="M315" s="252"/>
      <c r="N315" s="252"/>
      <c r="O315" s="252"/>
      <c r="P315" s="252"/>
      <c r="Q315" s="252"/>
      <c r="R315" s="252"/>
      <c r="S315" s="252"/>
      <c r="T315" s="252"/>
      <c r="U315" s="252"/>
      <c r="V315" s="186"/>
      <c r="W315" s="186"/>
    </row>
    <row r="316" spans="1:23" ht="13.5" customHeight="1" x14ac:dyDescent="0.25">
      <c r="A316" s="186"/>
      <c r="B316" s="122">
        <f>'General Set Aside Request'!B45</f>
        <v>0</v>
      </c>
      <c r="C316" s="264" t="s">
        <v>123</v>
      </c>
      <c r="D316" s="204" t="s">
        <v>314</v>
      </c>
      <c r="E316" s="204"/>
      <c r="F316" s="204"/>
      <c r="G316" s="204"/>
      <c r="H316" s="204"/>
      <c r="I316" s="204"/>
      <c r="J316" s="204"/>
      <c r="K316" s="204"/>
      <c r="L316" s="204"/>
      <c r="M316" s="204"/>
      <c r="N316" s="204"/>
      <c r="O316" s="204"/>
      <c r="P316" s="204"/>
      <c r="Q316" s="204"/>
      <c r="R316" s="204"/>
      <c r="S316" s="204"/>
      <c r="T316" s="204"/>
      <c r="U316" s="204"/>
      <c r="V316" s="204"/>
      <c r="W316" s="204"/>
    </row>
    <row r="317" spans="1:23" ht="13.5" x14ac:dyDescent="0.25">
      <c r="A317" s="186"/>
      <c r="B317" s="186"/>
      <c r="C317" s="186"/>
      <c r="D317" s="204"/>
      <c r="E317" s="204"/>
      <c r="F317" s="204"/>
      <c r="G317" s="204"/>
      <c r="H317" s="204"/>
      <c r="I317" s="204"/>
      <c r="J317" s="204"/>
      <c r="K317" s="204"/>
      <c r="L317" s="204"/>
      <c r="M317" s="204"/>
      <c r="N317" s="204"/>
      <c r="O317" s="204"/>
      <c r="P317" s="204"/>
      <c r="Q317" s="204"/>
      <c r="R317" s="204"/>
      <c r="S317" s="204"/>
      <c r="T317" s="204"/>
      <c r="U317" s="204"/>
      <c r="V317" s="204"/>
      <c r="W317" s="204"/>
    </row>
    <row r="318" spans="1:23" ht="13.5" customHeight="1" x14ac:dyDescent="0.25">
      <c r="A318" s="277" t="s">
        <v>388</v>
      </c>
      <c r="B318" s="277"/>
      <c r="C318" s="277"/>
      <c r="D318" s="277"/>
      <c r="E318" s="277"/>
      <c r="F318" s="277"/>
      <c r="G318" s="277"/>
      <c r="H318" s="277"/>
      <c r="I318" s="277"/>
      <c r="J318" s="277"/>
      <c r="K318" s="277"/>
      <c r="L318" s="277"/>
      <c r="M318" s="277"/>
      <c r="N318" s="277"/>
      <c r="O318" s="277"/>
      <c r="P318" s="277"/>
      <c r="Q318" s="277"/>
      <c r="R318" s="277"/>
      <c r="S318" s="277"/>
      <c r="T318" s="277"/>
      <c r="U318" s="277"/>
      <c r="V318" s="277"/>
      <c r="W318" s="277"/>
    </row>
    <row r="319" spans="1:23" x14ac:dyDescent="0.25">
      <c r="A319" s="530">
        <f>'Project Narrative'!A277</f>
        <v>0</v>
      </c>
      <c r="B319" s="278"/>
      <c r="C319" s="278"/>
      <c r="D319" s="278"/>
      <c r="E319" s="278"/>
      <c r="F319" s="278"/>
      <c r="G319" s="278"/>
      <c r="H319" s="278"/>
      <c r="I319" s="278"/>
      <c r="J319" s="278"/>
      <c r="K319" s="278"/>
      <c r="L319" s="278"/>
      <c r="M319" s="278"/>
      <c r="N319" s="278"/>
      <c r="O319" s="278"/>
      <c r="P319" s="278"/>
      <c r="Q319" s="278"/>
      <c r="R319" s="278"/>
      <c r="S319" s="278"/>
      <c r="T319" s="278"/>
      <c r="U319" s="278"/>
      <c r="V319" s="278"/>
      <c r="W319" s="278"/>
    </row>
    <row r="320" spans="1:23" x14ac:dyDescent="0.25">
      <c r="A320" s="278"/>
      <c r="B320" s="278"/>
      <c r="C320" s="278"/>
      <c r="D320" s="278"/>
      <c r="E320" s="278"/>
      <c r="F320" s="278"/>
      <c r="G320" s="278"/>
      <c r="H320" s="278"/>
      <c r="I320" s="278"/>
      <c r="J320" s="278"/>
      <c r="K320" s="278"/>
      <c r="L320" s="278"/>
      <c r="M320" s="278"/>
      <c r="N320" s="278"/>
      <c r="O320" s="278"/>
      <c r="P320" s="278"/>
      <c r="Q320" s="278"/>
      <c r="R320" s="278"/>
      <c r="S320" s="278"/>
      <c r="T320" s="278"/>
      <c r="U320" s="278"/>
      <c r="V320" s="278"/>
      <c r="W320" s="278"/>
    </row>
    <row r="321" spans="1:23" x14ac:dyDescent="0.25">
      <c r="A321" s="278"/>
      <c r="B321" s="278"/>
      <c r="C321" s="278"/>
      <c r="D321" s="278"/>
      <c r="E321" s="278"/>
      <c r="F321" s="278"/>
      <c r="G321" s="278"/>
      <c r="H321" s="278"/>
      <c r="I321" s="278"/>
      <c r="J321" s="278"/>
      <c r="K321" s="278"/>
      <c r="L321" s="278"/>
      <c r="M321" s="278"/>
      <c r="N321" s="278"/>
      <c r="O321" s="278"/>
      <c r="P321" s="278"/>
      <c r="Q321" s="278"/>
      <c r="R321" s="278"/>
      <c r="S321" s="278"/>
      <c r="T321" s="278"/>
      <c r="U321" s="278"/>
      <c r="V321" s="278"/>
      <c r="W321" s="278"/>
    </row>
    <row r="322" spans="1:23" x14ac:dyDescent="0.25">
      <c r="A322" s="278"/>
      <c r="B322" s="278"/>
      <c r="C322" s="278"/>
      <c r="D322" s="278"/>
      <c r="E322" s="278"/>
      <c r="F322" s="278"/>
      <c r="G322" s="278"/>
      <c r="H322" s="278"/>
      <c r="I322" s="278"/>
      <c r="J322" s="278"/>
      <c r="K322" s="278"/>
      <c r="L322" s="278"/>
      <c r="M322" s="278"/>
      <c r="N322" s="278"/>
      <c r="O322" s="278"/>
      <c r="P322" s="278"/>
      <c r="Q322" s="278"/>
      <c r="R322" s="278"/>
      <c r="S322" s="278"/>
      <c r="T322" s="278"/>
      <c r="U322" s="278"/>
      <c r="V322" s="278"/>
      <c r="W322" s="278"/>
    </row>
    <row r="323" spans="1:23" x14ac:dyDescent="0.25">
      <c r="A323" s="278"/>
      <c r="B323" s="278"/>
      <c r="C323" s="278"/>
      <c r="D323" s="278"/>
      <c r="E323" s="278"/>
      <c r="F323" s="278"/>
      <c r="G323" s="278"/>
      <c r="H323" s="278"/>
      <c r="I323" s="278"/>
      <c r="J323" s="278"/>
      <c r="K323" s="278"/>
      <c r="L323" s="278"/>
      <c r="M323" s="278"/>
      <c r="N323" s="278"/>
      <c r="O323" s="278"/>
      <c r="P323" s="278"/>
      <c r="Q323" s="278"/>
      <c r="R323" s="278"/>
      <c r="S323" s="278"/>
      <c r="T323" s="278"/>
      <c r="U323" s="278"/>
      <c r="V323" s="278"/>
      <c r="W323" s="278"/>
    </row>
    <row r="324" spans="1:23" x14ac:dyDescent="0.25">
      <c r="A324" s="278"/>
      <c r="B324" s="278"/>
      <c r="C324" s="278"/>
      <c r="D324" s="278"/>
      <c r="E324" s="278"/>
      <c r="F324" s="278"/>
      <c r="G324" s="278"/>
      <c r="H324" s="278"/>
      <c r="I324" s="278"/>
      <c r="J324" s="278"/>
      <c r="K324" s="278"/>
      <c r="L324" s="278"/>
      <c r="M324" s="278"/>
      <c r="N324" s="278"/>
      <c r="O324" s="278"/>
      <c r="P324" s="278"/>
      <c r="Q324" s="278"/>
      <c r="R324" s="278"/>
      <c r="S324" s="278"/>
      <c r="T324" s="278"/>
      <c r="U324" s="278"/>
      <c r="V324" s="278"/>
      <c r="W324" s="278"/>
    </row>
    <row r="325" spans="1:23" x14ac:dyDescent="0.25">
      <c r="A325" s="278"/>
      <c r="B325" s="278"/>
      <c r="C325" s="278"/>
      <c r="D325" s="278"/>
      <c r="E325" s="278"/>
      <c r="F325" s="278"/>
      <c r="G325" s="278"/>
      <c r="H325" s="278"/>
      <c r="I325" s="278"/>
      <c r="J325" s="278"/>
      <c r="K325" s="278"/>
      <c r="L325" s="278"/>
      <c r="M325" s="278"/>
      <c r="N325" s="278"/>
      <c r="O325" s="278"/>
      <c r="P325" s="278"/>
      <c r="Q325" s="278"/>
      <c r="R325" s="278"/>
      <c r="S325" s="278"/>
      <c r="T325" s="278"/>
      <c r="U325" s="278"/>
      <c r="V325" s="278"/>
      <c r="W325" s="278"/>
    </row>
    <row r="326" spans="1:23" x14ac:dyDescent="0.25">
      <c r="A326" s="278"/>
      <c r="B326" s="278"/>
      <c r="C326" s="278"/>
      <c r="D326" s="278"/>
      <c r="E326" s="278"/>
      <c r="F326" s="278"/>
      <c r="G326" s="278"/>
      <c r="H326" s="278"/>
      <c r="I326" s="278"/>
      <c r="J326" s="278"/>
      <c r="K326" s="278"/>
      <c r="L326" s="278"/>
      <c r="M326" s="278"/>
      <c r="N326" s="278"/>
      <c r="O326" s="278"/>
      <c r="P326" s="278"/>
      <c r="Q326" s="278"/>
      <c r="R326" s="278"/>
      <c r="S326" s="278"/>
      <c r="T326" s="278"/>
      <c r="U326" s="278"/>
      <c r="V326" s="278"/>
      <c r="W326" s="278"/>
    </row>
    <row r="327" spans="1:23" x14ac:dyDescent="0.25">
      <c r="A327" s="278"/>
      <c r="B327" s="278"/>
      <c r="C327" s="278"/>
      <c r="D327" s="278"/>
      <c r="E327" s="278"/>
      <c r="F327" s="278"/>
      <c r="G327" s="278"/>
      <c r="H327" s="278"/>
      <c r="I327" s="278"/>
      <c r="J327" s="278"/>
      <c r="K327" s="278"/>
      <c r="L327" s="278"/>
      <c r="M327" s="278"/>
      <c r="N327" s="278"/>
      <c r="O327" s="278"/>
      <c r="P327" s="278"/>
      <c r="Q327" s="278"/>
      <c r="R327" s="278"/>
      <c r="S327" s="278"/>
      <c r="T327" s="278"/>
      <c r="U327" s="278"/>
      <c r="V327" s="278"/>
      <c r="W327" s="278"/>
    </row>
    <row r="328" spans="1:23" x14ac:dyDescent="0.25">
      <c r="A328" s="278"/>
      <c r="B328" s="278"/>
      <c r="C328" s="278"/>
      <c r="D328" s="278"/>
      <c r="E328" s="278"/>
      <c r="F328" s="278"/>
      <c r="G328" s="278"/>
      <c r="H328" s="278"/>
      <c r="I328" s="278"/>
      <c r="J328" s="278"/>
      <c r="K328" s="278"/>
      <c r="L328" s="278"/>
      <c r="M328" s="278"/>
      <c r="N328" s="278"/>
      <c r="O328" s="278"/>
      <c r="P328" s="278"/>
      <c r="Q328" s="278"/>
      <c r="R328" s="278"/>
      <c r="S328" s="278"/>
      <c r="T328" s="278"/>
      <c r="U328" s="278"/>
      <c r="V328" s="278"/>
      <c r="W328" s="278"/>
    </row>
    <row r="329" spans="1:23" x14ac:dyDescent="0.25">
      <c r="A329" s="278"/>
      <c r="B329" s="278"/>
      <c r="C329" s="278"/>
      <c r="D329" s="278"/>
      <c r="E329" s="278"/>
      <c r="F329" s="278"/>
      <c r="G329" s="278"/>
      <c r="H329" s="278"/>
      <c r="I329" s="278"/>
      <c r="J329" s="278"/>
      <c r="K329" s="278"/>
      <c r="L329" s="278"/>
      <c r="M329" s="278"/>
      <c r="N329" s="278"/>
      <c r="O329" s="278"/>
      <c r="P329" s="278"/>
      <c r="Q329" s="278"/>
      <c r="R329" s="278"/>
      <c r="S329" s="278"/>
      <c r="T329" s="278"/>
      <c r="U329" s="278"/>
      <c r="V329" s="278"/>
      <c r="W329" s="278"/>
    </row>
    <row r="330" spans="1:23" ht="15.75" x14ac:dyDescent="0.25">
      <c r="A330" s="186"/>
      <c r="B330" s="208" t="s">
        <v>360</v>
      </c>
      <c r="C330" s="208" t="s">
        <v>363</v>
      </c>
      <c r="D330" s="208"/>
      <c r="E330" s="208"/>
      <c r="F330" s="208"/>
      <c r="G330" s="208"/>
      <c r="H330" s="208"/>
      <c r="I330" s="208"/>
      <c r="J330" s="208"/>
      <c r="K330" s="208"/>
      <c r="L330" s="208"/>
      <c r="M330" s="208"/>
      <c r="N330" s="208"/>
      <c r="O330" s="208"/>
      <c r="P330" s="208"/>
      <c r="Q330" s="208"/>
      <c r="R330" s="208"/>
      <c r="S330" s="208"/>
      <c r="T330" s="208"/>
      <c r="U330" s="208"/>
      <c r="V330" s="208"/>
      <c r="W330" s="279"/>
    </row>
    <row r="331" spans="1:23" s="182" customFormat="1" ht="13.5" customHeight="1" x14ac:dyDescent="0.2">
      <c r="B331" s="531" t="s">
        <v>400</v>
      </c>
      <c r="C331" s="531"/>
      <c r="D331" s="531"/>
      <c r="E331" s="531"/>
      <c r="F331" s="531"/>
      <c r="G331" s="531"/>
      <c r="H331" s="531"/>
      <c r="I331" s="531"/>
      <c r="J331" s="531"/>
      <c r="K331" s="531"/>
      <c r="L331" s="531"/>
      <c r="M331" s="531"/>
      <c r="N331" s="531"/>
      <c r="O331" s="531"/>
      <c r="P331" s="531"/>
      <c r="Q331" s="531"/>
      <c r="R331" s="531"/>
      <c r="S331" s="531"/>
      <c r="T331" s="531"/>
      <c r="U331" s="531"/>
      <c r="V331" s="531"/>
      <c r="W331" s="531"/>
    </row>
    <row r="332" spans="1:23" s="170" customFormat="1" ht="13.5" customHeight="1" x14ac:dyDescent="0.2">
      <c r="A332" s="280">
        <f>'General Set Aside Request'!A61</f>
        <v>0</v>
      </c>
      <c r="B332" s="280"/>
      <c r="C332" s="280"/>
      <c r="D332" s="280"/>
      <c r="E332" s="280"/>
      <c r="F332" s="280"/>
      <c r="G332" s="280"/>
      <c r="H332" s="280"/>
      <c r="I332" s="280"/>
      <c r="J332" s="280"/>
      <c r="K332" s="280"/>
      <c r="L332" s="280"/>
      <c r="M332" s="280"/>
      <c r="N332" s="280"/>
      <c r="O332" s="280"/>
      <c r="P332" s="280"/>
      <c r="Q332" s="280"/>
      <c r="R332" s="280"/>
      <c r="S332" s="280"/>
      <c r="T332" s="280"/>
      <c r="U332" s="280"/>
      <c r="V332" s="280"/>
      <c r="W332" s="280"/>
    </row>
    <row r="333" spans="1:23" s="170" customFormat="1" ht="13.5" customHeight="1" x14ac:dyDescent="0.2">
      <c r="A333" s="280"/>
      <c r="B333" s="280"/>
      <c r="C333" s="280"/>
      <c r="D333" s="280"/>
      <c r="E333" s="280"/>
      <c r="F333" s="280"/>
      <c r="G333" s="280"/>
      <c r="H333" s="280"/>
      <c r="I333" s="280"/>
      <c r="J333" s="280"/>
      <c r="K333" s="280"/>
      <c r="L333" s="280"/>
      <c r="M333" s="280"/>
      <c r="N333" s="280"/>
      <c r="O333" s="280"/>
      <c r="P333" s="280"/>
      <c r="Q333" s="280"/>
      <c r="R333" s="280"/>
      <c r="S333" s="280"/>
      <c r="T333" s="280"/>
      <c r="U333" s="280"/>
      <c r="V333" s="280"/>
      <c r="W333" s="280"/>
    </row>
    <row r="334" spans="1:23" s="170" customFormat="1" ht="13.5" customHeight="1" x14ac:dyDescent="0.2">
      <c r="A334" s="280"/>
      <c r="B334" s="280"/>
      <c r="C334" s="280"/>
      <c r="D334" s="280"/>
      <c r="E334" s="280"/>
      <c r="F334" s="280"/>
      <c r="G334" s="280"/>
      <c r="H334" s="280"/>
      <c r="I334" s="280"/>
      <c r="J334" s="280"/>
      <c r="K334" s="280"/>
      <c r="L334" s="280"/>
      <c r="M334" s="280"/>
      <c r="N334" s="280"/>
      <c r="O334" s="280"/>
      <c r="P334" s="280"/>
      <c r="Q334" s="280"/>
      <c r="R334" s="280"/>
      <c r="S334" s="280"/>
      <c r="T334" s="280"/>
      <c r="U334" s="280"/>
      <c r="V334" s="280"/>
      <c r="W334" s="280"/>
    </row>
    <row r="335" spans="1:23" s="170" customFormat="1" ht="13.5" customHeight="1" x14ac:dyDescent="0.2">
      <c r="A335" s="280"/>
      <c r="B335" s="280"/>
      <c r="C335" s="280"/>
      <c r="D335" s="280"/>
      <c r="E335" s="280"/>
      <c r="F335" s="280"/>
      <c r="G335" s="280"/>
      <c r="H335" s="280"/>
      <c r="I335" s="280"/>
      <c r="J335" s="280"/>
      <c r="K335" s="280"/>
      <c r="L335" s="280"/>
      <c r="M335" s="280"/>
      <c r="N335" s="280"/>
      <c r="O335" s="280"/>
      <c r="P335" s="280"/>
      <c r="Q335" s="280"/>
      <c r="R335" s="280"/>
      <c r="S335" s="280"/>
      <c r="T335" s="280"/>
      <c r="U335" s="280"/>
      <c r="V335" s="280"/>
      <c r="W335" s="280"/>
    </row>
    <row r="336" spans="1:23" s="170" customFormat="1" ht="13.5" customHeight="1" x14ac:dyDescent="0.2">
      <c r="A336" s="280"/>
      <c r="B336" s="280"/>
      <c r="C336" s="280"/>
      <c r="D336" s="280"/>
      <c r="E336" s="280"/>
      <c r="F336" s="280"/>
      <c r="G336" s="280"/>
      <c r="H336" s="280"/>
      <c r="I336" s="280"/>
      <c r="J336" s="280"/>
      <c r="K336" s="280"/>
      <c r="L336" s="280"/>
      <c r="M336" s="280"/>
      <c r="N336" s="280"/>
      <c r="O336" s="280"/>
      <c r="P336" s="280"/>
      <c r="Q336" s="280"/>
      <c r="R336" s="280"/>
      <c r="S336" s="280"/>
      <c r="T336" s="280"/>
      <c r="U336" s="280"/>
      <c r="V336" s="280"/>
      <c r="W336" s="280"/>
    </row>
    <row r="337" spans="1:23" s="170" customFormat="1" ht="13.5" customHeight="1" x14ac:dyDescent="0.2">
      <c r="A337" s="280"/>
      <c r="B337" s="280"/>
      <c r="C337" s="280"/>
      <c r="D337" s="280"/>
      <c r="E337" s="280"/>
      <c r="F337" s="280"/>
      <c r="G337" s="280"/>
      <c r="H337" s="280"/>
      <c r="I337" s="280"/>
      <c r="J337" s="280"/>
      <c r="K337" s="280"/>
      <c r="L337" s="280"/>
      <c r="M337" s="280"/>
      <c r="N337" s="280"/>
      <c r="O337" s="280"/>
      <c r="P337" s="280"/>
      <c r="Q337" s="280"/>
      <c r="R337" s="280"/>
      <c r="S337" s="280"/>
      <c r="T337" s="280"/>
      <c r="U337" s="280"/>
      <c r="V337" s="280"/>
      <c r="W337" s="280"/>
    </row>
    <row r="338" spans="1:23" s="170" customFormat="1" ht="13.5" customHeight="1" x14ac:dyDescent="0.2">
      <c r="A338" s="280"/>
      <c r="B338" s="280"/>
      <c r="C338" s="280"/>
      <c r="D338" s="280"/>
      <c r="E338" s="280"/>
      <c r="F338" s="280"/>
      <c r="G338" s="280"/>
      <c r="H338" s="280"/>
      <c r="I338" s="280"/>
      <c r="J338" s="280"/>
      <c r="K338" s="280"/>
      <c r="L338" s="280"/>
      <c r="M338" s="280"/>
      <c r="N338" s="280"/>
      <c r="O338" s="280"/>
      <c r="P338" s="280"/>
      <c r="Q338" s="280"/>
      <c r="R338" s="280"/>
      <c r="S338" s="280"/>
      <c r="T338" s="280"/>
      <c r="U338" s="280"/>
      <c r="V338" s="280"/>
      <c r="W338" s="280"/>
    </row>
    <row r="339" spans="1:23" s="170" customFormat="1" ht="13.5" customHeight="1" x14ac:dyDescent="0.2">
      <c r="A339" s="280"/>
      <c r="B339" s="280"/>
      <c r="C339" s="280"/>
      <c r="D339" s="280"/>
      <c r="E339" s="280"/>
      <c r="F339" s="280"/>
      <c r="G339" s="280"/>
      <c r="H339" s="280"/>
      <c r="I339" s="280"/>
      <c r="J339" s="280"/>
      <c r="K339" s="280"/>
      <c r="L339" s="280"/>
      <c r="M339" s="280"/>
      <c r="N339" s="280"/>
      <c r="O339" s="280"/>
      <c r="P339" s="280"/>
      <c r="Q339" s="280"/>
      <c r="R339" s="280"/>
      <c r="S339" s="280"/>
      <c r="T339" s="280"/>
      <c r="U339" s="280"/>
      <c r="V339" s="280"/>
      <c r="W339" s="280"/>
    </row>
    <row r="340" spans="1:23" s="170" customFormat="1" ht="13.5" customHeight="1" x14ac:dyDescent="0.2">
      <c r="A340" s="280"/>
      <c r="B340" s="280"/>
      <c r="C340" s="280"/>
      <c r="D340" s="280"/>
      <c r="E340" s="280"/>
      <c r="F340" s="280"/>
      <c r="G340" s="280"/>
      <c r="H340" s="280"/>
      <c r="I340" s="280"/>
      <c r="J340" s="280"/>
      <c r="K340" s="280"/>
      <c r="L340" s="280"/>
      <c r="M340" s="280"/>
      <c r="N340" s="280"/>
      <c r="O340" s="280"/>
      <c r="P340" s="280"/>
      <c r="Q340" s="280"/>
      <c r="R340" s="280"/>
      <c r="S340" s="280"/>
      <c r="T340" s="280"/>
      <c r="U340" s="280"/>
      <c r="V340" s="280"/>
      <c r="W340" s="280"/>
    </row>
    <row r="341" spans="1:23" s="170" customFormat="1" ht="13.5" customHeight="1" x14ac:dyDescent="0.2">
      <c r="A341" s="280"/>
      <c r="B341" s="280"/>
      <c r="C341" s="280"/>
      <c r="D341" s="280"/>
      <c r="E341" s="280"/>
      <c r="F341" s="280"/>
      <c r="G341" s="280"/>
      <c r="H341" s="280"/>
      <c r="I341" s="280"/>
      <c r="J341" s="280"/>
      <c r="K341" s="280"/>
      <c r="L341" s="280"/>
      <c r="M341" s="280"/>
      <c r="N341" s="280"/>
      <c r="O341" s="280"/>
      <c r="P341" s="280"/>
      <c r="Q341" s="280"/>
      <c r="R341" s="280"/>
      <c r="S341" s="280"/>
      <c r="T341" s="280"/>
      <c r="U341" s="280"/>
      <c r="V341" s="280"/>
      <c r="W341" s="280"/>
    </row>
    <row r="342" spans="1:23" s="170" customFormat="1" ht="13.5" customHeight="1" x14ac:dyDescent="0.2">
      <c r="A342" s="280"/>
      <c r="B342" s="280"/>
      <c r="C342" s="280"/>
      <c r="D342" s="280"/>
      <c r="E342" s="280"/>
      <c r="F342" s="280"/>
      <c r="G342" s="280"/>
      <c r="H342" s="280"/>
      <c r="I342" s="280"/>
      <c r="J342" s="280"/>
      <c r="K342" s="280"/>
      <c r="L342" s="280"/>
      <c r="M342" s="280"/>
      <c r="N342" s="280"/>
      <c r="O342" s="280"/>
      <c r="P342" s="280"/>
      <c r="Q342" s="280"/>
      <c r="R342" s="280"/>
      <c r="S342" s="280"/>
      <c r="T342" s="280"/>
      <c r="U342" s="280"/>
      <c r="V342" s="280"/>
      <c r="W342" s="280"/>
    </row>
    <row r="343" spans="1:23" s="182" customFormat="1" ht="13.5" customHeight="1" x14ac:dyDescent="0.2">
      <c r="B343" s="531" t="s">
        <v>399</v>
      </c>
      <c r="C343" s="531"/>
      <c r="D343" s="531"/>
      <c r="E343" s="531"/>
      <c r="F343" s="531"/>
      <c r="G343" s="531"/>
      <c r="H343" s="531"/>
      <c r="I343" s="531"/>
      <c r="J343" s="531"/>
      <c r="K343" s="531"/>
      <c r="L343" s="531"/>
      <c r="M343" s="531"/>
      <c r="N343" s="531"/>
      <c r="O343" s="531"/>
      <c r="P343" s="531"/>
      <c r="Q343" s="531"/>
      <c r="R343" s="531"/>
      <c r="S343" s="531"/>
      <c r="T343" s="531"/>
      <c r="U343" s="531"/>
      <c r="V343" s="531"/>
      <c r="W343" s="531"/>
    </row>
    <row r="344" spans="1:23" s="170" customFormat="1" ht="13.5" customHeight="1" x14ac:dyDescent="0.2">
      <c r="A344" s="280">
        <f>'General Set Aside Request'!A73</f>
        <v>0</v>
      </c>
      <c r="B344" s="280"/>
      <c r="C344" s="280"/>
      <c r="D344" s="280"/>
      <c r="E344" s="280"/>
      <c r="F344" s="280"/>
      <c r="G344" s="280"/>
      <c r="H344" s="280"/>
      <c r="I344" s="280"/>
      <c r="J344" s="280"/>
      <c r="K344" s="280"/>
      <c r="L344" s="280"/>
      <c r="M344" s="280"/>
      <c r="N344" s="280"/>
      <c r="O344" s="280"/>
      <c r="P344" s="280"/>
      <c r="Q344" s="280"/>
      <c r="R344" s="280"/>
      <c r="S344" s="280"/>
      <c r="T344" s="280"/>
      <c r="U344" s="280"/>
      <c r="V344" s="280"/>
      <c r="W344" s="280"/>
    </row>
    <row r="345" spans="1:23" s="170" customFormat="1" ht="13.5" customHeight="1" x14ac:dyDescent="0.2">
      <c r="A345" s="280"/>
      <c r="B345" s="280"/>
      <c r="C345" s="280"/>
      <c r="D345" s="280"/>
      <c r="E345" s="280"/>
      <c r="F345" s="280"/>
      <c r="G345" s="280"/>
      <c r="H345" s="280"/>
      <c r="I345" s="280"/>
      <c r="J345" s="280"/>
      <c r="K345" s="280"/>
      <c r="L345" s="280"/>
      <c r="M345" s="280"/>
      <c r="N345" s="280"/>
      <c r="O345" s="280"/>
      <c r="P345" s="280"/>
      <c r="Q345" s="280"/>
      <c r="R345" s="280"/>
      <c r="S345" s="280"/>
      <c r="T345" s="280"/>
      <c r="U345" s="280"/>
      <c r="V345" s="280"/>
      <c r="W345" s="280"/>
    </row>
    <row r="346" spans="1:23" s="170" customFormat="1" ht="13.5" customHeight="1" x14ac:dyDescent="0.2">
      <c r="A346" s="280"/>
      <c r="B346" s="280"/>
      <c r="C346" s="280"/>
      <c r="D346" s="280"/>
      <c r="E346" s="280"/>
      <c r="F346" s="280"/>
      <c r="G346" s="280"/>
      <c r="H346" s="280"/>
      <c r="I346" s="280"/>
      <c r="J346" s="280"/>
      <c r="K346" s="280"/>
      <c r="L346" s="280"/>
      <c r="M346" s="280"/>
      <c r="N346" s="280"/>
      <c r="O346" s="280"/>
      <c r="P346" s="280"/>
      <c r="Q346" s="280"/>
      <c r="R346" s="280"/>
      <c r="S346" s="280"/>
      <c r="T346" s="280"/>
      <c r="U346" s="280"/>
      <c r="V346" s="280"/>
      <c r="W346" s="280"/>
    </row>
    <row r="347" spans="1:23" s="170" customFormat="1" ht="13.5" customHeight="1" x14ac:dyDescent="0.2">
      <c r="A347" s="280"/>
      <c r="B347" s="280"/>
      <c r="C347" s="280"/>
      <c r="D347" s="280"/>
      <c r="E347" s="280"/>
      <c r="F347" s="280"/>
      <c r="G347" s="280"/>
      <c r="H347" s="280"/>
      <c r="I347" s="280"/>
      <c r="J347" s="280"/>
      <c r="K347" s="280"/>
      <c r="L347" s="280"/>
      <c r="M347" s="280"/>
      <c r="N347" s="280"/>
      <c r="O347" s="280"/>
      <c r="P347" s="280"/>
      <c r="Q347" s="280"/>
      <c r="R347" s="280"/>
      <c r="S347" s="280"/>
      <c r="T347" s="280"/>
      <c r="U347" s="280"/>
      <c r="V347" s="280"/>
      <c r="W347" s="280"/>
    </row>
    <row r="348" spans="1:23" s="170" customFormat="1" ht="13.5" customHeight="1" x14ac:dyDescent="0.2">
      <c r="A348" s="280"/>
      <c r="B348" s="280"/>
      <c r="C348" s="280"/>
      <c r="D348" s="280"/>
      <c r="E348" s="280"/>
      <c r="F348" s="280"/>
      <c r="G348" s="280"/>
      <c r="H348" s="280"/>
      <c r="I348" s="280"/>
      <c r="J348" s="280"/>
      <c r="K348" s="280"/>
      <c r="L348" s="280"/>
      <c r="M348" s="280"/>
      <c r="N348" s="280"/>
      <c r="O348" s="280"/>
      <c r="P348" s="280"/>
      <c r="Q348" s="280"/>
      <c r="R348" s="280"/>
      <c r="S348" s="280"/>
      <c r="T348" s="280"/>
      <c r="U348" s="280"/>
      <c r="V348" s="280"/>
      <c r="W348" s="280"/>
    </row>
    <row r="349" spans="1:23" s="170" customFormat="1" ht="13.5" customHeight="1" x14ac:dyDescent="0.2">
      <c r="A349" s="280"/>
      <c r="B349" s="280"/>
      <c r="C349" s="280"/>
      <c r="D349" s="280"/>
      <c r="E349" s="280"/>
      <c r="F349" s="280"/>
      <c r="G349" s="280"/>
      <c r="H349" s="280"/>
      <c r="I349" s="280"/>
      <c r="J349" s="280"/>
      <c r="K349" s="280"/>
      <c r="L349" s="280"/>
      <c r="M349" s="280"/>
      <c r="N349" s="280"/>
      <c r="O349" s="280"/>
      <c r="P349" s="280"/>
      <c r="Q349" s="280"/>
      <c r="R349" s="280"/>
      <c r="S349" s="280"/>
      <c r="T349" s="280"/>
      <c r="U349" s="280"/>
      <c r="V349" s="280"/>
      <c r="W349" s="280"/>
    </row>
    <row r="350" spans="1:23" s="170" customFormat="1" ht="13.5" customHeight="1" x14ac:dyDescent="0.2">
      <c r="A350" s="280"/>
      <c r="B350" s="280"/>
      <c r="C350" s="280"/>
      <c r="D350" s="280"/>
      <c r="E350" s="280"/>
      <c r="F350" s="280"/>
      <c r="G350" s="280"/>
      <c r="H350" s="280"/>
      <c r="I350" s="280"/>
      <c r="J350" s="280"/>
      <c r="K350" s="280"/>
      <c r="L350" s="280"/>
      <c r="M350" s="280"/>
      <c r="N350" s="280"/>
      <c r="O350" s="280"/>
      <c r="P350" s="280"/>
      <c r="Q350" s="280"/>
      <c r="R350" s="280"/>
      <c r="S350" s="280"/>
      <c r="T350" s="280"/>
      <c r="U350" s="280"/>
      <c r="V350" s="280"/>
      <c r="W350" s="280"/>
    </row>
    <row r="351" spans="1:23" s="170" customFormat="1" ht="13.5" customHeight="1" x14ac:dyDescent="0.2">
      <c r="A351" s="280"/>
      <c r="B351" s="280"/>
      <c r="C351" s="280"/>
      <c r="D351" s="280"/>
      <c r="E351" s="280"/>
      <c r="F351" s="280"/>
      <c r="G351" s="280"/>
      <c r="H351" s="280"/>
      <c r="I351" s="280"/>
      <c r="J351" s="280"/>
      <c r="K351" s="280"/>
      <c r="L351" s="280"/>
      <c r="M351" s="280"/>
      <c r="N351" s="280"/>
      <c r="O351" s="280"/>
      <c r="P351" s="280"/>
      <c r="Q351" s="280"/>
      <c r="R351" s="280"/>
      <c r="S351" s="280"/>
      <c r="T351" s="280"/>
      <c r="U351" s="280"/>
      <c r="V351" s="280"/>
      <c r="W351" s="280"/>
    </row>
    <row r="352" spans="1:23" s="170" customFormat="1" ht="13.5" customHeight="1" x14ac:dyDescent="0.2">
      <c r="A352" s="280"/>
      <c r="B352" s="280"/>
      <c r="C352" s="280"/>
      <c r="D352" s="280"/>
      <c r="E352" s="280"/>
      <c r="F352" s="280"/>
      <c r="G352" s="280"/>
      <c r="H352" s="280"/>
      <c r="I352" s="280"/>
      <c r="J352" s="280"/>
      <c r="K352" s="280"/>
      <c r="L352" s="280"/>
      <c r="M352" s="280"/>
      <c r="N352" s="280"/>
      <c r="O352" s="280"/>
      <c r="P352" s="280"/>
      <c r="Q352" s="280"/>
      <c r="R352" s="280"/>
      <c r="S352" s="280"/>
      <c r="T352" s="280"/>
      <c r="U352" s="280"/>
      <c r="V352" s="280"/>
      <c r="W352" s="280"/>
    </row>
    <row r="353" spans="1:23" s="170" customFormat="1" ht="13.5" customHeight="1" x14ac:dyDescent="0.2">
      <c r="A353" s="280"/>
      <c r="B353" s="280"/>
      <c r="C353" s="280"/>
      <c r="D353" s="280"/>
      <c r="E353" s="280"/>
      <c r="F353" s="280"/>
      <c r="G353" s="280"/>
      <c r="H353" s="280"/>
      <c r="I353" s="280"/>
      <c r="J353" s="280"/>
      <c r="K353" s="280"/>
      <c r="L353" s="280"/>
      <c r="M353" s="280"/>
      <c r="N353" s="280"/>
      <c r="O353" s="280"/>
      <c r="P353" s="280"/>
      <c r="Q353" s="280"/>
      <c r="R353" s="280"/>
      <c r="S353" s="280"/>
      <c r="T353" s="280"/>
      <c r="U353" s="280"/>
      <c r="V353" s="280"/>
      <c r="W353" s="280"/>
    </row>
    <row r="354" spans="1:23" s="170" customFormat="1" ht="13.5" customHeight="1" x14ac:dyDescent="0.2">
      <c r="A354" s="280"/>
      <c r="B354" s="280"/>
      <c r="C354" s="280"/>
      <c r="D354" s="280"/>
      <c r="E354" s="280"/>
      <c r="F354" s="280"/>
      <c r="G354" s="280"/>
      <c r="H354" s="280"/>
      <c r="I354" s="280"/>
      <c r="J354" s="280"/>
      <c r="K354" s="280"/>
      <c r="L354" s="280"/>
      <c r="M354" s="280"/>
      <c r="N354" s="280"/>
      <c r="O354" s="280"/>
      <c r="P354" s="280"/>
      <c r="Q354" s="280"/>
      <c r="R354" s="280"/>
      <c r="S354" s="280"/>
      <c r="T354" s="280"/>
      <c r="U354" s="280"/>
      <c r="V354" s="280"/>
      <c r="W354" s="280"/>
    </row>
    <row r="355" spans="1:23" s="182" customFormat="1" ht="13.5" customHeight="1" x14ac:dyDescent="0.2">
      <c r="A355" s="531"/>
      <c r="B355" s="531" t="s">
        <v>401</v>
      </c>
      <c r="C355" s="531"/>
      <c r="D355" s="531"/>
      <c r="E355" s="531"/>
      <c r="F355" s="531"/>
      <c r="G355" s="531"/>
      <c r="H355" s="531"/>
      <c r="I355" s="531"/>
      <c r="J355" s="531"/>
      <c r="K355" s="531"/>
      <c r="L355" s="531"/>
      <c r="M355" s="531"/>
      <c r="N355" s="531"/>
      <c r="O355" s="531"/>
      <c r="P355" s="531"/>
      <c r="Q355" s="531"/>
      <c r="R355" s="531"/>
      <c r="S355" s="531"/>
      <c r="T355" s="531"/>
      <c r="U355" s="531"/>
      <c r="V355" s="531"/>
      <c r="W355" s="531"/>
    </row>
    <row r="356" spans="1:23" s="170" customFormat="1" ht="15" customHeight="1" x14ac:dyDescent="0.2">
      <c r="A356" s="280">
        <f>'General Set Aside Request'!A85</f>
        <v>0</v>
      </c>
      <c r="B356" s="280"/>
      <c r="C356" s="280"/>
      <c r="D356" s="280"/>
      <c r="E356" s="280"/>
      <c r="F356" s="280"/>
      <c r="G356" s="280"/>
      <c r="H356" s="280"/>
      <c r="I356" s="280"/>
      <c r="J356" s="280"/>
      <c r="K356" s="280"/>
      <c r="L356" s="280"/>
      <c r="M356" s="280"/>
      <c r="N356" s="280"/>
      <c r="O356" s="280"/>
      <c r="P356" s="280"/>
      <c r="Q356" s="280"/>
      <c r="R356" s="280"/>
      <c r="S356" s="280"/>
      <c r="T356" s="280"/>
      <c r="U356" s="280"/>
      <c r="V356" s="280"/>
      <c r="W356" s="280"/>
    </row>
    <row r="357" spans="1:23" s="170" customFormat="1" ht="15" customHeight="1" x14ac:dyDescent="0.2">
      <c r="A357" s="280"/>
      <c r="B357" s="280"/>
      <c r="C357" s="280"/>
      <c r="D357" s="280"/>
      <c r="E357" s="280"/>
      <c r="F357" s="280"/>
      <c r="G357" s="280"/>
      <c r="H357" s="280"/>
      <c r="I357" s="280"/>
      <c r="J357" s="280"/>
      <c r="K357" s="280"/>
      <c r="L357" s="280"/>
      <c r="M357" s="280"/>
      <c r="N357" s="280"/>
      <c r="O357" s="280"/>
      <c r="P357" s="280"/>
      <c r="Q357" s="280"/>
      <c r="R357" s="280"/>
      <c r="S357" s="280"/>
      <c r="T357" s="280"/>
      <c r="U357" s="280"/>
      <c r="V357" s="280"/>
      <c r="W357" s="280"/>
    </row>
    <row r="358" spans="1:23" s="170" customFormat="1" ht="15" customHeight="1" x14ac:dyDescent="0.2">
      <c r="A358" s="280"/>
      <c r="B358" s="280"/>
      <c r="C358" s="280"/>
      <c r="D358" s="280"/>
      <c r="E358" s="280"/>
      <c r="F358" s="280"/>
      <c r="G358" s="280"/>
      <c r="H358" s="280"/>
      <c r="I358" s="280"/>
      <c r="J358" s="280"/>
      <c r="K358" s="280"/>
      <c r="L358" s="280"/>
      <c r="M358" s="280"/>
      <c r="N358" s="280"/>
      <c r="O358" s="280"/>
      <c r="P358" s="280"/>
      <c r="Q358" s="280"/>
      <c r="R358" s="280"/>
      <c r="S358" s="280"/>
      <c r="T358" s="280"/>
      <c r="U358" s="280"/>
      <c r="V358" s="280"/>
      <c r="W358" s="280"/>
    </row>
    <row r="359" spans="1:23" s="170" customFormat="1" ht="15" customHeight="1" x14ac:dyDescent="0.2">
      <c r="A359" s="280"/>
      <c r="B359" s="280"/>
      <c r="C359" s="280"/>
      <c r="D359" s="280"/>
      <c r="E359" s="280"/>
      <c r="F359" s="280"/>
      <c r="G359" s="280"/>
      <c r="H359" s="280"/>
      <c r="I359" s="280"/>
      <c r="J359" s="280"/>
      <c r="K359" s="280"/>
      <c r="L359" s="280"/>
      <c r="M359" s="280"/>
      <c r="N359" s="280"/>
      <c r="O359" s="280"/>
      <c r="P359" s="280"/>
      <c r="Q359" s="280"/>
      <c r="R359" s="280"/>
      <c r="S359" s="280"/>
      <c r="T359" s="280"/>
      <c r="U359" s="280"/>
      <c r="V359" s="280"/>
      <c r="W359" s="280"/>
    </row>
    <row r="360" spans="1:23" s="170" customFormat="1" ht="15" customHeight="1" x14ac:dyDescent="0.2">
      <c r="A360" s="280"/>
      <c r="B360" s="280"/>
      <c r="C360" s="280"/>
      <c r="D360" s="280"/>
      <c r="E360" s="280"/>
      <c r="F360" s="280"/>
      <c r="G360" s="280"/>
      <c r="H360" s="280"/>
      <c r="I360" s="280"/>
      <c r="J360" s="280"/>
      <c r="K360" s="280"/>
      <c r="L360" s="280"/>
      <c r="M360" s="280"/>
      <c r="N360" s="280"/>
      <c r="O360" s="280"/>
      <c r="P360" s="280"/>
      <c r="Q360" s="280"/>
      <c r="R360" s="280"/>
      <c r="S360" s="280"/>
      <c r="T360" s="280"/>
      <c r="U360" s="280"/>
      <c r="V360" s="280"/>
      <c r="W360" s="280"/>
    </row>
    <row r="361" spans="1:23" s="170" customFormat="1" ht="15" customHeight="1" x14ac:dyDescent="0.2">
      <c r="A361" s="280"/>
      <c r="B361" s="280"/>
      <c r="C361" s="280"/>
      <c r="D361" s="280"/>
      <c r="E361" s="280"/>
      <c r="F361" s="280"/>
      <c r="G361" s="280"/>
      <c r="H361" s="280"/>
      <c r="I361" s="280"/>
      <c r="J361" s="280"/>
      <c r="K361" s="280"/>
      <c r="L361" s="280"/>
      <c r="M361" s="280"/>
      <c r="N361" s="280"/>
      <c r="O361" s="280"/>
      <c r="P361" s="280"/>
      <c r="Q361" s="280"/>
      <c r="R361" s="280"/>
      <c r="S361" s="280"/>
      <c r="T361" s="280"/>
      <c r="U361" s="280"/>
      <c r="V361" s="280"/>
      <c r="W361" s="280"/>
    </row>
    <row r="362" spans="1:23" s="170" customFormat="1" ht="15" customHeight="1" x14ac:dyDescent="0.2">
      <c r="A362" s="280"/>
      <c r="B362" s="280"/>
      <c r="C362" s="280"/>
      <c r="D362" s="280"/>
      <c r="E362" s="280"/>
      <c r="F362" s="280"/>
      <c r="G362" s="280"/>
      <c r="H362" s="280"/>
      <c r="I362" s="280"/>
      <c r="J362" s="280"/>
      <c r="K362" s="280"/>
      <c r="L362" s="280"/>
      <c r="M362" s="280"/>
      <c r="N362" s="280"/>
      <c r="O362" s="280"/>
      <c r="P362" s="280"/>
      <c r="Q362" s="280"/>
      <c r="R362" s="280"/>
      <c r="S362" s="280"/>
      <c r="T362" s="280"/>
      <c r="U362" s="280"/>
      <c r="V362" s="280"/>
      <c r="W362" s="280"/>
    </row>
    <row r="363" spans="1:23" s="170" customFormat="1" ht="15" customHeight="1" x14ac:dyDescent="0.2">
      <c r="A363" s="280"/>
      <c r="B363" s="280"/>
      <c r="C363" s="280"/>
      <c r="D363" s="280"/>
      <c r="E363" s="280"/>
      <c r="F363" s="280"/>
      <c r="G363" s="280"/>
      <c r="H363" s="280"/>
      <c r="I363" s="280"/>
      <c r="J363" s="280"/>
      <c r="K363" s="280"/>
      <c r="L363" s="280"/>
      <c r="M363" s="280"/>
      <c r="N363" s="280"/>
      <c r="O363" s="280"/>
      <c r="P363" s="280"/>
      <c r="Q363" s="280"/>
      <c r="R363" s="280"/>
      <c r="S363" s="280"/>
      <c r="T363" s="280"/>
      <c r="U363" s="280"/>
      <c r="V363" s="280"/>
      <c r="W363" s="280"/>
    </row>
    <row r="364" spans="1:23" s="170" customFormat="1" ht="15" customHeight="1" x14ac:dyDescent="0.2">
      <c r="A364" s="280"/>
      <c r="B364" s="280"/>
      <c r="C364" s="280"/>
      <c r="D364" s="280"/>
      <c r="E364" s="280"/>
      <c r="F364" s="280"/>
      <c r="G364" s="280"/>
      <c r="H364" s="280"/>
      <c r="I364" s="280"/>
      <c r="J364" s="280"/>
      <c r="K364" s="280"/>
      <c r="L364" s="280"/>
      <c r="M364" s="280"/>
      <c r="N364" s="280"/>
      <c r="O364" s="280"/>
      <c r="P364" s="280"/>
      <c r="Q364" s="280"/>
      <c r="R364" s="280"/>
      <c r="S364" s="280"/>
      <c r="T364" s="280"/>
      <c r="U364" s="280"/>
      <c r="V364" s="280"/>
      <c r="W364" s="280"/>
    </row>
    <row r="365" spans="1:23" s="170" customFormat="1" ht="15" customHeight="1" x14ac:dyDescent="0.2">
      <c r="A365" s="280"/>
      <c r="B365" s="280"/>
      <c r="C365" s="280"/>
      <c r="D365" s="280"/>
      <c r="E365" s="280"/>
      <c r="F365" s="280"/>
      <c r="G365" s="280"/>
      <c r="H365" s="280"/>
      <c r="I365" s="280"/>
      <c r="J365" s="280"/>
      <c r="K365" s="280"/>
      <c r="L365" s="280"/>
      <c r="M365" s="280"/>
      <c r="N365" s="280"/>
      <c r="O365" s="280"/>
      <c r="P365" s="280"/>
      <c r="Q365" s="280"/>
      <c r="R365" s="280"/>
      <c r="S365" s="280"/>
      <c r="T365" s="280"/>
      <c r="U365" s="280"/>
      <c r="V365" s="280"/>
      <c r="W365" s="280"/>
    </row>
    <row r="366" spans="1:23" s="170" customFormat="1" ht="15" customHeight="1" x14ac:dyDescent="0.2">
      <c r="A366" s="280"/>
      <c r="B366" s="280"/>
      <c r="C366" s="280"/>
      <c r="D366" s="280"/>
      <c r="E366" s="280"/>
      <c r="F366" s="280"/>
      <c r="G366" s="280"/>
      <c r="H366" s="280"/>
      <c r="I366" s="280"/>
      <c r="J366" s="280"/>
      <c r="K366" s="280"/>
      <c r="L366" s="280"/>
      <c r="M366" s="280"/>
      <c r="N366" s="280"/>
      <c r="O366" s="280"/>
      <c r="P366" s="280"/>
      <c r="Q366" s="280"/>
      <c r="R366" s="280"/>
      <c r="S366" s="280"/>
      <c r="T366" s="280"/>
      <c r="U366" s="280"/>
      <c r="V366" s="280"/>
      <c r="W366" s="280"/>
    </row>
    <row r="367" spans="1:23" s="182" customFormat="1" ht="13.5" customHeight="1" x14ac:dyDescent="0.2">
      <c r="A367" s="531"/>
      <c r="B367" s="531" t="s">
        <v>402</v>
      </c>
      <c r="C367" s="531"/>
      <c r="D367" s="531"/>
      <c r="E367" s="531"/>
      <c r="F367" s="531"/>
      <c r="G367" s="531"/>
      <c r="H367" s="531"/>
      <c r="I367" s="531"/>
      <c r="J367" s="531"/>
      <c r="K367" s="531"/>
      <c r="L367" s="531"/>
      <c r="M367" s="531"/>
      <c r="N367" s="531"/>
      <c r="O367" s="531"/>
      <c r="P367" s="531"/>
      <c r="Q367" s="531"/>
      <c r="R367" s="531"/>
      <c r="S367" s="531"/>
      <c r="T367" s="531"/>
      <c r="U367" s="531"/>
      <c r="V367" s="531"/>
      <c r="W367" s="531"/>
    </row>
    <row r="368" spans="1:23" s="170" customFormat="1" ht="15" customHeight="1" x14ac:dyDescent="0.2">
      <c r="A368" s="280">
        <f>'General Set Aside Request'!A97</f>
        <v>0</v>
      </c>
      <c r="B368" s="280"/>
      <c r="C368" s="280"/>
      <c r="D368" s="280"/>
      <c r="E368" s="280"/>
      <c r="F368" s="280"/>
      <c r="G368" s="280"/>
      <c r="H368" s="280"/>
      <c r="I368" s="280"/>
      <c r="J368" s="280"/>
      <c r="K368" s="280"/>
      <c r="L368" s="280"/>
      <c r="M368" s="280"/>
      <c r="N368" s="280"/>
      <c r="O368" s="280"/>
      <c r="P368" s="280"/>
      <c r="Q368" s="280"/>
      <c r="R368" s="280"/>
      <c r="S368" s="280"/>
      <c r="T368" s="280"/>
      <c r="U368" s="280"/>
      <c r="V368" s="280"/>
      <c r="W368" s="280"/>
    </row>
    <row r="369" spans="1:23" s="170" customFormat="1" ht="15" customHeight="1" x14ac:dyDescent="0.2">
      <c r="A369" s="280"/>
      <c r="B369" s="280"/>
      <c r="C369" s="280"/>
      <c r="D369" s="280"/>
      <c r="E369" s="280"/>
      <c r="F369" s="280"/>
      <c r="G369" s="280"/>
      <c r="H369" s="280"/>
      <c r="I369" s="280"/>
      <c r="J369" s="280"/>
      <c r="K369" s="280"/>
      <c r="L369" s="280"/>
      <c r="M369" s="280"/>
      <c r="N369" s="280"/>
      <c r="O369" s="280"/>
      <c r="P369" s="280"/>
      <c r="Q369" s="280"/>
      <c r="R369" s="280"/>
      <c r="S369" s="280"/>
      <c r="T369" s="280"/>
      <c r="U369" s="280"/>
      <c r="V369" s="280"/>
      <c r="W369" s="280"/>
    </row>
    <row r="370" spans="1:23" s="170" customFormat="1" ht="15" customHeight="1" x14ac:dyDescent="0.2">
      <c r="A370" s="280"/>
      <c r="B370" s="280"/>
      <c r="C370" s="280"/>
      <c r="D370" s="280"/>
      <c r="E370" s="280"/>
      <c r="F370" s="280"/>
      <c r="G370" s="280"/>
      <c r="H370" s="280"/>
      <c r="I370" s="280"/>
      <c r="J370" s="280"/>
      <c r="K370" s="280"/>
      <c r="L370" s="280"/>
      <c r="M370" s="280"/>
      <c r="N370" s="280"/>
      <c r="O370" s="280"/>
      <c r="P370" s="280"/>
      <c r="Q370" s="280"/>
      <c r="R370" s="280"/>
      <c r="S370" s="280"/>
      <c r="T370" s="280"/>
      <c r="U370" s="280"/>
      <c r="V370" s="280"/>
      <c r="W370" s="280"/>
    </row>
    <row r="371" spans="1:23" s="170" customFormat="1" ht="15" customHeight="1" x14ac:dyDescent="0.2">
      <c r="A371" s="280"/>
      <c r="B371" s="280"/>
      <c r="C371" s="280"/>
      <c r="D371" s="280"/>
      <c r="E371" s="280"/>
      <c r="F371" s="280"/>
      <c r="G371" s="280"/>
      <c r="H371" s="280"/>
      <c r="I371" s="280"/>
      <c r="J371" s="280"/>
      <c r="K371" s="280"/>
      <c r="L371" s="280"/>
      <c r="M371" s="280"/>
      <c r="N371" s="280"/>
      <c r="O371" s="280"/>
      <c r="P371" s="280"/>
      <c r="Q371" s="280"/>
      <c r="R371" s="280"/>
      <c r="S371" s="280"/>
      <c r="T371" s="280"/>
      <c r="U371" s="280"/>
      <c r="V371" s="280"/>
      <c r="W371" s="280"/>
    </row>
    <row r="372" spans="1:23" s="170" customFormat="1" ht="15" customHeight="1" x14ac:dyDescent="0.2">
      <c r="A372" s="280"/>
      <c r="B372" s="280"/>
      <c r="C372" s="280"/>
      <c r="D372" s="280"/>
      <c r="E372" s="280"/>
      <c r="F372" s="280"/>
      <c r="G372" s="280"/>
      <c r="H372" s="280"/>
      <c r="I372" s="280"/>
      <c r="J372" s="280"/>
      <c r="K372" s="280"/>
      <c r="L372" s="280"/>
      <c r="M372" s="280"/>
      <c r="N372" s="280"/>
      <c r="O372" s="280"/>
      <c r="P372" s="280"/>
      <c r="Q372" s="280"/>
      <c r="R372" s="280"/>
      <c r="S372" s="280"/>
      <c r="T372" s="280"/>
      <c r="U372" s="280"/>
      <c r="V372" s="280"/>
      <c r="W372" s="280"/>
    </row>
    <row r="373" spans="1:23" s="170" customFormat="1" ht="15" customHeight="1" x14ac:dyDescent="0.2">
      <c r="A373" s="280"/>
      <c r="B373" s="280"/>
      <c r="C373" s="280"/>
      <c r="D373" s="280"/>
      <c r="E373" s="280"/>
      <c r="F373" s="280"/>
      <c r="G373" s="280"/>
      <c r="H373" s="280"/>
      <c r="I373" s="280"/>
      <c r="J373" s="280"/>
      <c r="K373" s="280"/>
      <c r="L373" s="280"/>
      <c r="M373" s="280"/>
      <c r="N373" s="280"/>
      <c r="O373" s="280"/>
      <c r="P373" s="280"/>
      <c r="Q373" s="280"/>
      <c r="R373" s="280"/>
      <c r="S373" s="280"/>
      <c r="T373" s="280"/>
      <c r="U373" s="280"/>
      <c r="V373" s="280"/>
      <c r="W373" s="280"/>
    </row>
    <row r="374" spans="1:23" s="170" customFormat="1" ht="15" customHeight="1" x14ac:dyDescent="0.2">
      <c r="A374" s="280"/>
      <c r="B374" s="280"/>
      <c r="C374" s="280"/>
      <c r="D374" s="280"/>
      <c r="E374" s="280"/>
      <c r="F374" s="280"/>
      <c r="G374" s="280"/>
      <c r="H374" s="280"/>
      <c r="I374" s="280"/>
      <c r="J374" s="280"/>
      <c r="K374" s="280"/>
      <c r="L374" s="280"/>
      <c r="M374" s="280"/>
      <c r="N374" s="280"/>
      <c r="O374" s="280"/>
      <c r="P374" s="280"/>
      <c r="Q374" s="280"/>
      <c r="R374" s="280"/>
      <c r="S374" s="280"/>
      <c r="T374" s="280"/>
      <c r="U374" s="280"/>
      <c r="V374" s="280"/>
      <c r="W374" s="280"/>
    </row>
    <row r="375" spans="1:23" s="170" customFormat="1" ht="15" customHeight="1" x14ac:dyDescent="0.2">
      <c r="A375" s="280"/>
      <c r="B375" s="280"/>
      <c r="C375" s="280"/>
      <c r="D375" s="280"/>
      <c r="E375" s="280"/>
      <c r="F375" s="280"/>
      <c r="G375" s="280"/>
      <c r="H375" s="280"/>
      <c r="I375" s="280"/>
      <c r="J375" s="280"/>
      <c r="K375" s="280"/>
      <c r="L375" s="280"/>
      <c r="M375" s="280"/>
      <c r="N375" s="280"/>
      <c r="O375" s="280"/>
      <c r="P375" s="280"/>
      <c r="Q375" s="280"/>
      <c r="R375" s="280"/>
      <c r="S375" s="280"/>
      <c r="T375" s="280"/>
      <c r="U375" s="280"/>
      <c r="V375" s="280"/>
      <c r="W375" s="280"/>
    </row>
    <row r="376" spans="1:23" s="170" customFormat="1" ht="15" customHeight="1" x14ac:dyDescent="0.2">
      <c r="A376" s="280"/>
      <c r="B376" s="280"/>
      <c r="C376" s="280"/>
      <c r="D376" s="280"/>
      <c r="E376" s="280"/>
      <c r="F376" s="280"/>
      <c r="G376" s="280"/>
      <c r="H376" s="280"/>
      <c r="I376" s="280"/>
      <c r="J376" s="280"/>
      <c r="K376" s="280"/>
      <c r="L376" s="280"/>
      <c r="M376" s="280"/>
      <c r="N376" s="280"/>
      <c r="O376" s="280"/>
      <c r="P376" s="280"/>
      <c r="Q376" s="280"/>
      <c r="R376" s="280"/>
      <c r="S376" s="280"/>
      <c r="T376" s="280"/>
      <c r="U376" s="280"/>
      <c r="V376" s="280"/>
      <c r="W376" s="280"/>
    </row>
    <row r="377" spans="1:23" s="170" customFormat="1" ht="15" customHeight="1" x14ac:dyDescent="0.2">
      <c r="A377" s="280"/>
      <c r="B377" s="280"/>
      <c r="C377" s="280"/>
      <c r="D377" s="280"/>
      <c r="E377" s="280"/>
      <c r="F377" s="280"/>
      <c r="G377" s="280"/>
      <c r="H377" s="280"/>
      <c r="I377" s="280"/>
      <c r="J377" s="280"/>
      <c r="K377" s="280"/>
      <c r="L377" s="280"/>
      <c r="M377" s="280"/>
      <c r="N377" s="280"/>
      <c r="O377" s="280"/>
      <c r="P377" s="280"/>
      <c r="Q377" s="280"/>
      <c r="R377" s="280"/>
      <c r="S377" s="280"/>
      <c r="T377" s="280"/>
      <c r="U377" s="280"/>
      <c r="V377" s="280"/>
      <c r="W377" s="280"/>
    </row>
    <row r="378" spans="1:23" s="170" customFormat="1" ht="15" customHeight="1" x14ac:dyDescent="0.2">
      <c r="A378" s="280"/>
      <c r="B378" s="280"/>
      <c r="C378" s="280"/>
      <c r="D378" s="280"/>
      <c r="E378" s="280"/>
      <c r="F378" s="280"/>
      <c r="G378" s="280"/>
      <c r="H378" s="280"/>
      <c r="I378" s="280"/>
      <c r="J378" s="280"/>
      <c r="K378" s="280"/>
      <c r="L378" s="280"/>
      <c r="M378" s="280"/>
      <c r="N378" s="280"/>
      <c r="O378" s="280"/>
      <c r="P378" s="280"/>
      <c r="Q378" s="280"/>
      <c r="R378" s="280"/>
      <c r="S378" s="280"/>
      <c r="T378" s="280"/>
      <c r="U378" s="280"/>
      <c r="V378" s="280"/>
      <c r="W378" s="280"/>
    </row>
    <row r="379" spans="1:23" ht="13.5" x14ac:dyDescent="0.25">
      <c r="A379" s="186"/>
      <c r="B379" s="281" t="s">
        <v>160</v>
      </c>
      <c r="C379" s="281"/>
      <c r="D379" s="281"/>
      <c r="E379" s="281"/>
      <c r="F379" s="281"/>
      <c r="G379" s="281"/>
      <c r="H379" s="281"/>
      <c r="I379" s="281"/>
      <c r="J379" s="282" t="s">
        <v>403</v>
      </c>
      <c r="K379" s="281"/>
      <c r="L379" s="281"/>
      <c r="M379" s="281"/>
      <c r="N379" s="281"/>
      <c r="O379" s="281"/>
      <c r="P379" s="281"/>
      <c r="Q379" s="281"/>
      <c r="R379" s="281"/>
      <c r="S379" s="281"/>
      <c r="T379" s="281"/>
      <c r="U379" s="281"/>
      <c r="V379" s="281"/>
      <c r="W379" s="239"/>
    </row>
    <row r="380" spans="1:23" ht="13.5" x14ac:dyDescent="0.25">
      <c r="A380" s="186"/>
      <c r="B380" s="186"/>
      <c r="C380" s="282"/>
      <c r="D380" s="282"/>
      <c r="E380" s="282"/>
      <c r="F380" s="282"/>
      <c r="G380" s="282"/>
      <c r="H380" s="282"/>
      <c r="I380" s="282"/>
      <c r="J380" s="282" t="s">
        <v>157</v>
      </c>
      <c r="K380" s="282"/>
      <c r="L380" s="282"/>
      <c r="M380" s="282"/>
      <c r="N380" s="282"/>
      <c r="O380" s="282"/>
      <c r="P380" s="282"/>
      <c r="Q380" s="282"/>
      <c r="R380" s="282"/>
      <c r="S380" s="282"/>
      <c r="T380" s="282"/>
      <c r="U380" s="282"/>
      <c r="V380" s="282"/>
      <c r="W380" s="283"/>
    </row>
    <row r="381" spans="1:23" ht="16.5" x14ac:dyDescent="0.25">
      <c r="A381" s="186"/>
      <c r="B381" s="186"/>
      <c r="C381" s="237"/>
      <c r="D381" s="237"/>
      <c r="E381" s="237"/>
      <c r="F381" s="237"/>
      <c r="G381" s="237"/>
      <c r="H381" s="237"/>
      <c r="I381" s="237"/>
      <c r="J381" s="237"/>
      <c r="K381" s="237"/>
      <c r="L381" s="237"/>
      <c r="M381" s="237"/>
      <c r="N381" s="237"/>
      <c r="O381" s="237"/>
      <c r="P381" s="237"/>
      <c r="Q381" s="237"/>
      <c r="R381" s="237"/>
      <c r="S381" s="237"/>
      <c r="T381" s="237"/>
      <c r="U381" s="237"/>
      <c r="V381" s="237"/>
      <c r="W381" s="284"/>
    </row>
    <row r="382" spans="1:23" ht="15.75" x14ac:dyDescent="0.25">
      <c r="A382" s="240">
        <f>'General Set Aside Request'!A111</f>
        <v>0</v>
      </c>
      <c r="B382" s="240"/>
      <c r="C382" s="240"/>
      <c r="D382" s="240"/>
      <c r="E382" s="240"/>
      <c r="F382" s="240"/>
      <c r="G382" s="240"/>
      <c r="H382" s="240"/>
      <c r="I382" s="240"/>
      <c r="J382" s="240"/>
      <c r="K382" s="240"/>
      <c r="L382" s="240"/>
      <c r="M382" s="240"/>
      <c r="N382" s="240"/>
      <c r="O382" s="240"/>
      <c r="P382" s="229"/>
      <c r="Q382" s="241">
        <f>'General Set Aside Request'!Q111</f>
        <v>0</v>
      </c>
      <c r="R382" s="241"/>
      <c r="S382" s="241"/>
      <c r="T382" s="241"/>
      <c r="U382" s="241"/>
      <c r="V382" s="241"/>
      <c r="W382" s="241"/>
    </row>
    <row r="383" spans="1:23" ht="13.5" x14ac:dyDescent="0.25">
      <c r="A383" s="242" t="s">
        <v>156</v>
      </c>
      <c r="B383" s="186"/>
      <c r="C383" s="186"/>
      <c r="D383" s="243"/>
      <c r="E383" s="243"/>
      <c r="F383" s="243"/>
      <c r="G383" s="243"/>
      <c r="H383" s="243"/>
      <c r="I383" s="243"/>
      <c r="J383" s="243"/>
      <c r="K383" s="243"/>
      <c r="L383" s="243"/>
      <c r="M383" s="243"/>
      <c r="N383" s="243"/>
      <c r="O383" s="243"/>
      <c r="P383" s="243"/>
      <c r="Q383" s="242" t="s">
        <v>155</v>
      </c>
      <c r="R383" s="243"/>
      <c r="S383" s="243"/>
      <c r="T383" s="243"/>
      <c r="U383" s="243"/>
      <c r="V383" s="243"/>
      <c r="W383" s="243"/>
    </row>
    <row r="384" spans="1:23" ht="13.5" x14ac:dyDescent="0.25">
      <c r="A384" s="243"/>
      <c r="B384" s="186"/>
      <c r="C384" s="186"/>
      <c r="D384" s="243"/>
      <c r="E384" s="243"/>
      <c r="F384" s="243"/>
      <c r="G384" s="243"/>
      <c r="H384" s="243"/>
      <c r="I384" s="243"/>
      <c r="J384" s="243"/>
      <c r="K384" s="243"/>
      <c r="L384" s="243"/>
      <c r="M384" s="243"/>
      <c r="N384" s="243"/>
      <c r="O384" s="243"/>
      <c r="P384" s="243"/>
      <c r="Q384" s="243"/>
      <c r="R384" s="243"/>
      <c r="S384" s="243"/>
      <c r="T384" s="243"/>
      <c r="U384" s="243"/>
      <c r="V384" s="243"/>
      <c r="W384" s="243"/>
    </row>
    <row r="385" spans="1:23" ht="15.75" x14ac:dyDescent="0.25">
      <c r="A385" s="243">
        <f>'General Set Aside Request'!A114</f>
        <v>0</v>
      </c>
      <c r="B385" s="243"/>
      <c r="C385" s="243"/>
      <c r="D385" s="243"/>
      <c r="E385" s="243"/>
      <c r="F385" s="243"/>
      <c r="G385" s="243"/>
      <c r="H385" s="243"/>
      <c r="I385" s="243"/>
      <c r="J385" s="243"/>
      <c r="K385" s="243"/>
      <c r="L385" s="243"/>
      <c r="M385" s="243"/>
      <c r="N385" s="243"/>
      <c r="O385" s="243"/>
      <c r="P385" s="243"/>
      <c r="Q385" s="244">
        <f>'General Set Aside Request'!Q114</f>
        <v>0</v>
      </c>
      <c r="R385" s="244"/>
      <c r="S385" s="244"/>
      <c r="T385" s="244"/>
      <c r="U385" s="244"/>
      <c r="V385" s="244"/>
      <c r="W385" s="244"/>
    </row>
    <row r="386" spans="1:23" ht="13.5" x14ac:dyDescent="0.25">
      <c r="A386" s="242" t="s">
        <v>154</v>
      </c>
      <c r="B386" s="186"/>
      <c r="C386" s="186"/>
      <c r="D386" s="243"/>
      <c r="E386" s="243"/>
      <c r="F386" s="243"/>
      <c r="G386" s="243"/>
      <c r="H386" s="243"/>
      <c r="I386" s="243"/>
      <c r="J386" s="243"/>
      <c r="K386" s="243"/>
      <c r="L386" s="243"/>
      <c r="M386" s="243"/>
      <c r="N386" s="243"/>
      <c r="O386" s="243"/>
      <c r="P386" s="243"/>
      <c r="Q386" s="242" t="s">
        <v>153</v>
      </c>
      <c r="R386" s="243"/>
      <c r="S386" s="243"/>
      <c r="T386" s="243"/>
      <c r="U386" s="243"/>
      <c r="V386" s="243"/>
      <c r="W386" s="243"/>
    </row>
  </sheetData>
  <sheetProtection algorithmName="SHA-512" hashValue="/vastvB4lBqRpVP4Y0U+v6VWjtZVuIohYQ8ViVpmweb3Aw5vxmHUfC/GzGAZgkkWPsLgMPXZPt/7m+rQakqeLA==" saltValue="4WgV0zv4L8fhBixvz0zfGQ==" spinCount="100000" sheet="1" objects="1" scenarios="1" selectLockedCells="1" selectUnlockedCells="1"/>
  <mergeCells count="29">
    <mergeCell ref="T288:U288"/>
    <mergeCell ref="S289:T289"/>
    <mergeCell ref="U289:V289"/>
    <mergeCell ref="H286:L286"/>
    <mergeCell ref="N286:O286"/>
    <mergeCell ref="T286:U286"/>
    <mergeCell ref="H287:O287"/>
    <mergeCell ref="T287:U287"/>
    <mergeCell ref="H284:O284"/>
    <mergeCell ref="T284:U284"/>
    <mergeCell ref="H285:L285"/>
    <mergeCell ref="N285:O285"/>
    <mergeCell ref="T285:U285"/>
    <mergeCell ref="O4:Q4"/>
    <mergeCell ref="H288:O288"/>
    <mergeCell ref="H289:J289"/>
    <mergeCell ref="N289:O289"/>
    <mergeCell ref="H278:O278"/>
    <mergeCell ref="Q278:U278"/>
    <mergeCell ref="H279:O279"/>
    <mergeCell ref="Q279:T279"/>
    <mergeCell ref="H280:O280"/>
    <mergeCell ref="R280:W280"/>
    <mergeCell ref="H281:K281"/>
    <mergeCell ref="L281:O281"/>
    <mergeCell ref="Q281:Q282"/>
    <mergeCell ref="H282:J282"/>
    <mergeCell ref="H283:K283"/>
    <mergeCell ref="Q283:W283"/>
  </mergeCells>
  <hyperlinks>
    <hyperlink ref="Q132" r:id="rId1"/>
  </hyperlink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A824CFDABFDE542B2D4B86F61360A25" ma:contentTypeVersion="0" ma:contentTypeDescription="Create a new document." ma:contentTypeScope="" ma:versionID="e7059f37df1785eb730578064cd59a62">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ABF921-D33A-401F-8419-271138172D46}">
  <ds:schemaRefs>
    <ds:schemaRef ds:uri="http://purl.org/dc/term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3D17E294-3AFC-4A3B-A41C-1A58B843E0BA}">
  <ds:schemaRefs>
    <ds:schemaRef ds:uri="http://schemas.microsoft.com/sharepoint/v3/contenttype/forms"/>
  </ds:schemaRefs>
</ds:datastoreItem>
</file>

<file path=customXml/itemProps3.xml><?xml version="1.0" encoding="utf-8"?>
<ds:datastoreItem xmlns:ds="http://schemas.openxmlformats.org/officeDocument/2006/customXml" ds:itemID="{B922393E-9CBB-4E74-925C-91547AF808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INSTRUCTIONS</vt:lpstr>
      <vt:lpstr>Submission Form and Checklist</vt:lpstr>
      <vt:lpstr>Project Narrative</vt:lpstr>
      <vt:lpstr>HOME Consent</vt:lpstr>
      <vt:lpstr>Rural HOME Preservatn Setaside</vt:lpstr>
      <vt:lpstr>General Set Aside Request</vt:lpstr>
      <vt:lpstr>DCAUSEONLYSB</vt:lpstr>
      <vt:lpstr>'General Set Aside Request'!Print_Area</vt:lpstr>
      <vt:lpstr>'HOME Consent'!Print_Area</vt:lpstr>
      <vt:lpstr>INSTRUCTIONS!Print_Area</vt:lpstr>
      <vt:lpstr>'Project Narrative'!Print_Area</vt:lpstr>
      <vt:lpstr>'Rural HOME Preservatn Setaside'!Print_Area</vt:lpstr>
      <vt:lpstr>'Submission Form and Checklist'!Print_Area</vt:lpstr>
      <vt:lpstr>'General Set Aside Request'!Print_Titles</vt:lpstr>
      <vt:lpstr>'HOME Consent'!Print_Titles</vt:lpstr>
      <vt:lpstr>INSTRUCTIONS!Print_Titles</vt:lpstr>
      <vt:lpstr>'Project Narrative'!Print_Titles</vt:lpstr>
      <vt:lpstr>'Rural HOME Preservatn Setaside'!Print_Titles</vt:lpstr>
      <vt:lpstr>'Submission Form and Checklist'!Print_Titles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stephen.barrett</dc:creator>
  <cp:lastModifiedBy>Stephen Barrett</cp:lastModifiedBy>
  <cp:lastPrinted>2018-02-22T19:34:25Z</cp:lastPrinted>
  <dcterms:created xsi:type="dcterms:W3CDTF">2015-02-26T20:53:12Z</dcterms:created>
  <dcterms:modified xsi:type="dcterms:W3CDTF">2018-03-02T22:13:54Z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0x0101006A824CFDABFDE542B2D4B86F61360A25</vt:lpwstr>
  </property>
</Properties>
</file>