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4\App Lists\"/>
    </mc:Choice>
  </mc:AlternateContent>
  <bookViews>
    <workbookView xWindow="12210" yWindow="30" windowWidth="15675" windowHeight="13485"/>
  </bookViews>
  <sheets>
    <sheet name="Summary" sheetId="1" r:id="rId1"/>
  </sheets>
  <definedNames>
    <definedName name="_xlnm.Print_Area" localSheetId="0">Summary!$A$1:$T$81</definedName>
    <definedName name="_xlnm.Print_Titles" localSheetId="0">Summary!$A:$D,Summary!$1:$2</definedName>
  </definedNames>
  <calcPr calcId="152511" iterate="1" iterateCount="999"/>
</workbook>
</file>

<file path=xl/calcChain.xml><?xml version="1.0" encoding="utf-8"?>
<calcChain xmlns="http://schemas.openxmlformats.org/spreadsheetml/2006/main">
  <c r="H71" i="1" l="1"/>
  <c r="I71" i="1"/>
  <c r="J71" i="1"/>
  <c r="K71" i="1"/>
  <c r="I39" i="1" l="1"/>
  <c r="J39" i="1"/>
  <c r="K39" i="1"/>
  <c r="H39" i="1"/>
</calcChain>
</file>

<file path=xl/sharedStrings.xml><?xml version="1.0" encoding="utf-8"?>
<sst xmlns="http://schemas.openxmlformats.org/spreadsheetml/2006/main" count="789" uniqueCount="442">
  <si>
    <t>DCA Score</t>
  </si>
  <si>
    <t>Project Nbr</t>
  </si>
  <si>
    <t>Project Name</t>
  </si>
  <si>
    <t>City</t>
  </si>
  <si>
    <t>County</t>
  </si>
  <si>
    <t>LIHTC Amount Request</t>
  </si>
  <si>
    <t>LIHTC Amount Resrvd</t>
  </si>
  <si>
    <t>HOME Amount Consent</t>
  </si>
  <si>
    <t>Total Units</t>
  </si>
  <si>
    <t>Setaside Elections</t>
  </si>
  <si>
    <t>Target Popu-lation</t>
  </si>
  <si>
    <t>Overall Urban or Rural</t>
  </si>
  <si>
    <t>CHDO</t>
  </si>
  <si>
    <t>Ownership Entity</t>
  </si>
  <si>
    <t>Owner Principal</t>
  </si>
  <si>
    <t>Owner Email</t>
  </si>
  <si>
    <t>Owner Phone</t>
  </si>
  <si>
    <t>Select</t>
  </si>
  <si>
    <t>Rome</t>
  </si>
  <si>
    <t>Floyd</t>
  </si>
  <si>
    <t>Yes</t>
  </si>
  <si>
    <t>Bruce Gerwig</t>
  </si>
  <si>
    <t>Urban</t>
  </si>
  <si>
    <t>bgerwig@maconhousing.com</t>
  </si>
  <si>
    <t>Scottdale</t>
  </si>
  <si>
    <t>DeKalb</t>
  </si>
  <si>
    <t>Elderly</t>
  </si>
  <si>
    <t>New Construction</t>
  </si>
  <si>
    <t>Augusta</t>
  </si>
  <si>
    <t>Richmond</t>
  </si>
  <si>
    <t>HFOP</t>
  </si>
  <si>
    <t>Jacob Oglesby</t>
  </si>
  <si>
    <t>joglesby@augustapha.org</t>
  </si>
  <si>
    <t>Athens</t>
  </si>
  <si>
    <t>Clarke</t>
  </si>
  <si>
    <t>Family</t>
  </si>
  <si>
    <t>jgrauley@columbiares.com</t>
  </si>
  <si>
    <t>Columbus</t>
  </si>
  <si>
    <t>Muscogee</t>
  </si>
  <si>
    <t>J. Len Williams</t>
  </si>
  <si>
    <t>jlwilliams@columbushousing.org</t>
  </si>
  <si>
    <t>Atlanta</t>
  </si>
  <si>
    <t>Fulton</t>
  </si>
  <si>
    <t>Egbert Perry</t>
  </si>
  <si>
    <t>Eperry@integral-online.com</t>
  </si>
  <si>
    <t>Eddy Benoit, Jr.</t>
  </si>
  <si>
    <t>Substantial Rehab</t>
  </si>
  <si>
    <t>ebenoit@thebenoitgroup.com</t>
  </si>
  <si>
    <t>sharon.guest@dekalbhousing.org</t>
  </si>
  <si>
    <t>Rural</t>
  </si>
  <si>
    <t>Bryan</t>
  </si>
  <si>
    <t>Josh Thomason</t>
  </si>
  <si>
    <t>josh@peachtreehousing.com</t>
  </si>
  <si>
    <t>Rhett J. Holmes</t>
  </si>
  <si>
    <t>rholmes@idphousing.com</t>
  </si>
  <si>
    <t>David A. Brown</t>
  </si>
  <si>
    <t>dbrown@invmgt.com</t>
  </si>
  <si>
    <t>Allan Rappuhn</t>
  </si>
  <si>
    <t>arappuhn@gatewaymgt.com</t>
  </si>
  <si>
    <t>Hinesville</t>
  </si>
  <si>
    <t>Liberty</t>
  </si>
  <si>
    <t>William H. Gross</t>
  </si>
  <si>
    <t>whgross@whgross.com</t>
  </si>
  <si>
    <t>patdobbins@olympiaconstruction.net</t>
  </si>
  <si>
    <t>William J. Rea, Jr.</t>
  </si>
  <si>
    <t>billrea@reaventures.com</t>
  </si>
  <si>
    <t>Albany</t>
  </si>
  <si>
    <t>Dougherty</t>
  </si>
  <si>
    <t>Savannah</t>
  </si>
  <si>
    <t>Chatham</t>
  </si>
  <si>
    <t>Kevin Buckner</t>
  </si>
  <si>
    <t>kbuckner@tbgresidential.com</t>
  </si>
  <si>
    <t>Lowell R. Barron, II</t>
  </si>
  <si>
    <t>lbarron@thevantagegroup.biz</t>
  </si>
  <si>
    <t>NS Mkt</t>
  </si>
  <si>
    <t>Gary Hall</t>
  </si>
  <si>
    <t>ghall@hallhousing.net</t>
  </si>
  <si>
    <t>Centennial Place Partnership II, L.P.</t>
  </si>
  <si>
    <t>Richard D. Searles</t>
  </si>
  <si>
    <t>ricksearles@bjsfoundation.org</t>
  </si>
  <si>
    <t>NS Tiebrk</t>
  </si>
  <si>
    <t>Jason Maddox</t>
  </si>
  <si>
    <t>Davidson Senior Manor, LP</t>
  </si>
  <si>
    <t>jason@macocompanies.com</t>
  </si>
  <si>
    <t>Nonselect</t>
  </si>
  <si>
    <t>Mary T. Johnson</t>
  </si>
  <si>
    <t>tish.johnson@dewarproperties.com</t>
  </si>
  <si>
    <t>Romana-Riley Lofts, LP</t>
  </si>
  <si>
    <t>Madison</t>
  </si>
  <si>
    <t>Morgan</t>
  </si>
  <si>
    <t>Macon</t>
  </si>
  <si>
    <t>John H. Collins</t>
  </si>
  <si>
    <t>potemk1@bellsouth.net</t>
  </si>
  <si>
    <t>Tifton</t>
  </si>
  <si>
    <t>Tift</t>
  </si>
  <si>
    <t>The Groves Place, LP</t>
  </si>
  <si>
    <t>Commerce</t>
  </si>
  <si>
    <t>Jackson</t>
  </si>
  <si>
    <t>Bibb</t>
  </si>
  <si>
    <t>Warner Robins</t>
  </si>
  <si>
    <t>Houston</t>
  </si>
  <si>
    <t>Selected for Funding</t>
  </si>
  <si>
    <t>Comment</t>
  </si>
  <si>
    <t>Explanation</t>
  </si>
  <si>
    <t>Not selected for funding due to tiebreaker criteria</t>
  </si>
  <si>
    <t>Selected Projects Totals</t>
  </si>
  <si>
    <t>Non-Selected Projects Totals</t>
  </si>
  <si>
    <t>Selected Projects</t>
  </si>
  <si>
    <t>Non-Selected Projects</t>
  </si>
  <si>
    <t>2014-042</t>
  </si>
  <si>
    <t>Centennial Plc P2</t>
  </si>
  <si>
    <t>269 Pine Street, NW</t>
  </si>
  <si>
    <t>Flexible</t>
  </si>
  <si>
    <t>Acquisition /Rehab</t>
  </si>
  <si>
    <t>2014-008</t>
  </si>
  <si>
    <t>Groves Place</t>
  </si>
  <si>
    <t>Rainwater Rd</t>
  </si>
  <si>
    <t>2014-030</t>
  </si>
  <si>
    <t>Summer Brz Pk</t>
  </si>
  <si>
    <t>3359 Boynton Road</t>
  </si>
  <si>
    <t>Ringgold</t>
  </si>
  <si>
    <t>Catoosa</t>
  </si>
  <si>
    <t>Summer Breeze Park, L.P.</t>
  </si>
  <si>
    <t>Jerry Braden</t>
  </si>
  <si>
    <t>jerry@thebradengroup.com</t>
  </si>
  <si>
    <t>2014-043</t>
  </si>
  <si>
    <t>Veranda Grovwy</t>
  </si>
  <si>
    <t>739 Myrtle Street</t>
  </si>
  <si>
    <t>Roswell</t>
  </si>
  <si>
    <t>Groveway Senior Partnership, LP</t>
  </si>
  <si>
    <t>Eric Pinckney</t>
  </si>
  <si>
    <t>epinckney@integral-online.com</t>
  </si>
  <si>
    <t>2014-052</t>
  </si>
  <si>
    <t>A.L. Miller Vlg</t>
  </si>
  <si>
    <t>2241 Montpelier Ave.</t>
  </si>
  <si>
    <t>A.L. Miller Village, LP</t>
  </si>
  <si>
    <t>2014-002</t>
  </si>
  <si>
    <t>Sumter St Statn</t>
  </si>
  <si>
    <t>203 E Sumter Street</t>
  </si>
  <si>
    <t>Eatonton</t>
  </si>
  <si>
    <t>Putnam</t>
  </si>
  <si>
    <t>TISHCO Eatonton LP</t>
  </si>
  <si>
    <t>2014-040</t>
  </si>
  <si>
    <t>Southfork</t>
  </si>
  <si>
    <t>500 S MacArthur Drive</t>
  </si>
  <si>
    <t>Camilla</t>
  </si>
  <si>
    <t>Mitchell</t>
  </si>
  <si>
    <t>Southfork Apartments, LP</t>
  </si>
  <si>
    <t>2014-054</t>
  </si>
  <si>
    <t>Park Sr</t>
  </si>
  <si>
    <t>Located off Park Street, part of parcel # 132-081001</t>
  </si>
  <si>
    <t>Leesburg</t>
  </si>
  <si>
    <t>Lee</t>
  </si>
  <si>
    <t>Park Senior Village, LP</t>
  </si>
  <si>
    <t>2014-037</t>
  </si>
  <si>
    <t>Sister's Court</t>
  </si>
  <si>
    <t>222 E. 37th Street</t>
  </si>
  <si>
    <t>Sister's Court Senior Housing, LP</t>
  </si>
  <si>
    <t>Steven A. Van Camp</t>
  </si>
  <si>
    <t>svancamp@nationalchurchresidences.org</t>
  </si>
  <si>
    <t>2014-038</t>
  </si>
  <si>
    <t>Hunt School</t>
  </si>
  <si>
    <t>990 Shurling Drive</t>
  </si>
  <si>
    <t>Hunt School Partners, LP</t>
  </si>
  <si>
    <t>2014-014</t>
  </si>
  <si>
    <t>Silver Lakes</t>
  </si>
  <si>
    <t>555 Fifth Street (intersection of West Jefferson Street and 5th Street)</t>
  </si>
  <si>
    <t>Silver Lakes Limited Partnership</t>
  </si>
  <si>
    <t>David Cooper</t>
  </si>
  <si>
    <t xml:space="preserve">dcooper@wodagroup.com </t>
  </si>
  <si>
    <t>2014-017</t>
  </si>
  <si>
    <t>Campbell Place</t>
  </si>
  <si>
    <t>Campbell Road</t>
  </si>
  <si>
    <t>Campbell Place, LP</t>
  </si>
  <si>
    <t>W. Daniel Hughes</t>
  </si>
  <si>
    <t>daniel.hughes@bsrtrust.com</t>
  </si>
  <si>
    <t>2014-027</t>
  </si>
  <si>
    <t>Newport Trace</t>
  </si>
  <si>
    <t>Lester Road</t>
  </si>
  <si>
    <t>Statesboro</t>
  </si>
  <si>
    <t>Bulloch</t>
  </si>
  <si>
    <t>Newport Trace Apartments, LP</t>
  </si>
  <si>
    <t>2014-004</t>
  </si>
  <si>
    <t>Sawmill Landg</t>
  </si>
  <si>
    <t>Surrency St.</t>
  </si>
  <si>
    <t>Pembroke</t>
  </si>
  <si>
    <t>Sawmill Landing, LP</t>
  </si>
  <si>
    <t>2014-006</t>
  </si>
  <si>
    <t>North Grove</t>
  </si>
  <si>
    <t>198  Old Hull road</t>
  </si>
  <si>
    <t>North Grove, LP</t>
  </si>
  <si>
    <t>Ken Blankenship</t>
  </si>
  <si>
    <t>ken@prestwickcompanies.com</t>
  </si>
  <si>
    <t>2014-007</t>
  </si>
  <si>
    <t>Hitch Phase I</t>
  </si>
  <si>
    <t>280 Randolph Street</t>
  </si>
  <si>
    <t>Hitch Phase I, LLC</t>
  </si>
  <si>
    <t>William Little</t>
  </si>
  <si>
    <t>william.little@huntcompanies.com</t>
  </si>
  <si>
    <t>2014-015</t>
  </si>
  <si>
    <t>BTW-Chapmn 2</t>
  </si>
  <si>
    <t>500 5th Avenue</t>
  </si>
  <si>
    <t>BTW-Chapman Phase II, L.P.</t>
  </si>
  <si>
    <t>2014-033</t>
  </si>
  <si>
    <t>SW Estates</t>
  </si>
  <si>
    <t>Felder Street</t>
  </si>
  <si>
    <t>Americus</t>
  </si>
  <si>
    <t>Sumter</t>
  </si>
  <si>
    <t>Southwestern Estates, LP</t>
  </si>
  <si>
    <t>2014-049</t>
  </si>
  <si>
    <t>Freedoms Path</t>
  </si>
  <si>
    <t>1 Freedoms Way  1900 Maryland Avenue</t>
  </si>
  <si>
    <t>Freedoms Path Limited Partnership</t>
  </si>
  <si>
    <t>Donald W Paxton</t>
  </si>
  <si>
    <t>dpxaton@beneficialcom.com</t>
  </si>
  <si>
    <t>2014-019</t>
  </si>
  <si>
    <t>Mason Manor</t>
  </si>
  <si>
    <t>Hwy 326 (State Street)</t>
  </si>
  <si>
    <t>Mason Manor, LP</t>
  </si>
  <si>
    <t>Pat Dobbins</t>
  </si>
  <si>
    <t>2014-020</t>
  </si>
  <si>
    <t>Rollingwd Plc</t>
  </si>
  <si>
    <t>400 Block of Mendel Avenue</t>
  </si>
  <si>
    <t>Thomson</t>
  </si>
  <si>
    <t>McDuffie</t>
  </si>
  <si>
    <t>Rollingwood Place, LP</t>
  </si>
  <si>
    <t>Rick J. Deyoe</t>
  </si>
  <si>
    <t>rdeyoe@realtexdevelopment.com</t>
  </si>
  <si>
    <t>2014-028</t>
  </si>
  <si>
    <t>Highland Estates</t>
  </si>
  <si>
    <t>Woodrow Wilson Way NW</t>
  </si>
  <si>
    <t>Highland Estates of Rome, LP</t>
  </si>
  <si>
    <t>2014-045</t>
  </si>
  <si>
    <t>Forest View</t>
  </si>
  <si>
    <t>622 N Martin Luther King Jr. Blvd</t>
  </si>
  <si>
    <t>Wadley</t>
  </si>
  <si>
    <t>Jefferson</t>
  </si>
  <si>
    <t>David Morrow</t>
  </si>
  <si>
    <t>davidm@morrowrealty.com</t>
  </si>
  <si>
    <t>2014-046</t>
  </si>
  <si>
    <t>Potmkn Sr WR2</t>
  </si>
  <si>
    <t>710 Elberta Road</t>
  </si>
  <si>
    <t>Potemkin Senior Village of Warner Robins II, LP</t>
  </si>
  <si>
    <t>2014-050</t>
  </si>
  <si>
    <t>Retreat Mills Crk</t>
  </si>
  <si>
    <t>3218 Tobie Circle</t>
  </si>
  <si>
    <t>Retreat at Mills Creek, LP</t>
  </si>
  <si>
    <t xml:space="preserve">Sharon D. Guest </t>
  </si>
  <si>
    <t>2014-055</t>
  </si>
  <si>
    <t>Trinity Wk P1</t>
  </si>
  <si>
    <t>421 W. Trinity Place</t>
  </si>
  <si>
    <t>Decatur</t>
  </si>
  <si>
    <t>Trinty Walk I, LP</t>
  </si>
  <si>
    <t>Douglas S. Faust</t>
  </si>
  <si>
    <t>dsf@decaturha.org</t>
  </si>
  <si>
    <t>2014-012</t>
  </si>
  <si>
    <t>Liberty Place</t>
  </si>
  <si>
    <t>978 White Circle</t>
  </si>
  <si>
    <t>Liberty Place Apartments Limited Partnership</t>
  </si>
  <si>
    <t>Brian Parent</t>
  </si>
  <si>
    <t>bjparent@comcast.net</t>
  </si>
  <si>
    <t>2014-016</t>
  </si>
  <si>
    <t>Pauld Redev P3</t>
  </si>
  <si>
    <t>195 Hawthorne Extension</t>
  </si>
  <si>
    <t>Pauldoe Redevelopment Phase III, L.P.</t>
  </si>
  <si>
    <t>Jim Grauley</t>
  </si>
  <si>
    <t>2014-023</t>
  </si>
  <si>
    <t>Oliver Place</t>
  </si>
  <si>
    <t>Perry</t>
  </si>
  <si>
    <t>Perry Oliver Place, LP</t>
  </si>
  <si>
    <t>Competitive Pool Requested</t>
  </si>
  <si>
    <t>2014-025</t>
  </si>
  <si>
    <t>Bear Creek Vlg</t>
  </si>
  <si>
    <t>Adel</t>
  </si>
  <si>
    <t>Cook</t>
  </si>
  <si>
    <t>KM Bear Creek Village, LP</t>
  </si>
  <si>
    <t>Mark Karras</t>
  </si>
  <si>
    <t>mak44@bellsouth.net</t>
  </si>
  <si>
    <t>2014-044</t>
  </si>
  <si>
    <t>Wellington Way</t>
  </si>
  <si>
    <t>Parcel No. 051A03 044 bounded by E Waring St, Monroe St, W Parkway St &amp; Walter St</t>
  </si>
  <si>
    <t>Waycross</t>
  </si>
  <si>
    <t>Ware</t>
  </si>
  <si>
    <t>Wellington Way Housing, LLLP</t>
  </si>
  <si>
    <t>2014-032</t>
  </si>
  <si>
    <t>Davidson Sr</t>
  </si>
  <si>
    <t>1102 Telfair Street</t>
  </si>
  <si>
    <t>NS NoTC$</t>
  </si>
  <si>
    <t>2014-018</t>
  </si>
  <si>
    <t>Water Twr Pk Sr</t>
  </si>
  <si>
    <t>Gray</t>
  </si>
  <si>
    <t>Jones</t>
  </si>
  <si>
    <t>Water Tower Park Senior Village, LLC</t>
  </si>
  <si>
    <t>Brian McGeady</t>
  </si>
  <si>
    <t>brian.mcgeady@mvg.com</t>
  </si>
  <si>
    <t>2014-041</t>
  </si>
  <si>
    <t>HighPointe</t>
  </si>
  <si>
    <t>Thomasville</t>
  </si>
  <si>
    <t>Thomas</t>
  </si>
  <si>
    <t>HighPointe Apartments, LP</t>
  </si>
  <si>
    <t>2014-001</t>
  </si>
  <si>
    <t>Lakeview Gdns</t>
  </si>
  <si>
    <t>Casamonica Drive</t>
  </si>
  <si>
    <t>Lake Park</t>
  </si>
  <si>
    <t>Lowndes</t>
  </si>
  <si>
    <t>TISHCO Lake Park LP</t>
  </si>
  <si>
    <t>2014-026</t>
  </si>
  <si>
    <t>Clarkesville Stn</t>
  </si>
  <si>
    <t>426 East Louise Street</t>
  </si>
  <si>
    <t>Clarkesville</t>
  </si>
  <si>
    <t>Habersham</t>
  </si>
  <si>
    <t>Clarkesville Station, LP</t>
  </si>
  <si>
    <t>2014-010</t>
  </si>
  <si>
    <t>Villas at Willowbrk</t>
  </si>
  <si>
    <t xml:space="preserve">843 Willowbrook Drive </t>
  </si>
  <si>
    <t>Willowbrook Villas, L.P.</t>
  </si>
  <si>
    <t>Diana McIver</t>
  </si>
  <si>
    <t>dianam@dmacompanies.com</t>
  </si>
  <si>
    <t>2014-011</t>
  </si>
  <si>
    <t>Peyton Ridge</t>
  </si>
  <si>
    <t>NW Corner of Leonard Bridge Road and Smyrna Church Road</t>
  </si>
  <si>
    <t>Chatsworth</t>
  </si>
  <si>
    <t>Murray</t>
  </si>
  <si>
    <t>SP Chatsworth Apartments LLC</t>
  </si>
  <si>
    <t>J. David Page</t>
  </si>
  <si>
    <t>msherard@sphome.com</t>
  </si>
  <si>
    <t>2014-029</t>
  </si>
  <si>
    <t>Peach Villas</t>
  </si>
  <si>
    <t>Masonic Dr.</t>
  </si>
  <si>
    <t>Peach Villas of Americus, L.P.</t>
  </si>
  <si>
    <t>John C. Anderson</t>
  </si>
  <si>
    <t>edhaa@bellsouth.net</t>
  </si>
  <si>
    <t>2014-036</t>
  </si>
  <si>
    <t>15th Street P 1</t>
  </si>
  <si>
    <t>1550 Fifteenth Street</t>
  </si>
  <si>
    <t>15th Street Development Phase 1, L.P.</t>
  </si>
  <si>
    <t>2014-013</t>
  </si>
  <si>
    <t>Greenleaf Park</t>
  </si>
  <si>
    <t>800 Steele Road</t>
  </si>
  <si>
    <t>Rossville</t>
  </si>
  <si>
    <t>Greenleaf Park, LP</t>
  </si>
  <si>
    <t>J. Matthew Miller</t>
  </si>
  <si>
    <t>Matt@VecinoGroup.com</t>
  </si>
  <si>
    <t>2014-024</t>
  </si>
  <si>
    <t>Hrthside Evrmore</t>
  </si>
  <si>
    <t>Oakland Park Blvd</t>
  </si>
  <si>
    <t>Snellville</t>
  </si>
  <si>
    <t>Gwinnett</t>
  </si>
  <si>
    <t>HearthSide Evermore LP</t>
  </si>
  <si>
    <t xml:space="preserve">David H. Dixon </t>
  </si>
  <si>
    <t>dave@norsouth.com</t>
  </si>
  <si>
    <t>2014-057</t>
  </si>
  <si>
    <t>Willow Creek</t>
  </si>
  <si>
    <t>136 East Willow Creek Lane</t>
  </si>
  <si>
    <t>McRae</t>
  </si>
  <si>
    <t>Telfair</t>
  </si>
  <si>
    <t>Buckeye Willow Creek Apartments LP</t>
  </si>
  <si>
    <t>Steven J. Boone</t>
  </si>
  <si>
    <t>sboone@buckeyehope.org</t>
  </si>
  <si>
    <t>2014-056</t>
  </si>
  <si>
    <t>South Rome</t>
  </si>
  <si>
    <t>2 Etowah Terrace</t>
  </si>
  <si>
    <t>South Rome II, LLC</t>
  </si>
  <si>
    <t>Dionne Nelson</t>
  </si>
  <si>
    <t>dnelson@laurelstreetres.com</t>
  </si>
  <si>
    <t>2014-031</t>
  </si>
  <si>
    <t>Overlk Wlkrs Bd</t>
  </si>
  <si>
    <t>Walkers Bend Parkway</t>
  </si>
  <si>
    <t>Covington</t>
  </si>
  <si>
    <t>Newton</t>
  </si>
  <si>
    <t>The Overlook at Walkers Bend, LP</t>
  </si>
  <si>
    <t>2014-034</t>
  </si>
  <si>
    <t>West Haven Sr2</t>
  </si>
  <si>
    <t>E.B. Hamilton Drive</t>
  </si>
  <si>
    <t>West Haven Senior Village Phase II, LP</t>
  </si>
  <si>
    <t>Wallace Davis</t>
  </si>
  <si>
    <t>wdavis@voase.org</t>
  </si>
  <si>
    <t>2014-003</t>
  </si>
  <si>
    <t>Romana-Riley</t>
  </si>
  <si>
    <t>1108 East Anderson Street</t>
  </si>
  <si>
    <t>2014-005</t>
  </si>
  <si>
    <t>The Meadows</t>
  </si>
  <si>
    <t>770 Old GA Highway 3</t>
  </si>
  <si>
    <t>Meadows Camilla LP</t>
  </si>
  <si>
    <t>2014-047</t>
  </si>
  <si>
    <t>Sterling Hts</t>
  </si>
  <si>
    <t>5300 Bowman Road</t>
  </si>
  <si>
    <t>Sterling Heights, LP</t>
  </si>
  <si>
    <t>2014-053</t>
  </si>
  <si>
    <t>Pte North P2</t>
  </si>
  <si>
    <t>Located off Pointe North Boulevard, part of parcel #00352/00001/001</t>
  </si>
  <si>
    <t>Pointe North Village Phase II, LP</t>
  </si>
  <si>
    <t>2014-009</t>
  </si>
  <si>
    <t>Mallard Lakes</t>
  </si>
  <si>
    <t>1425 Hall Road</t>
  </si>
  <si>
    <t xml:space="preserve">RST Mallard Lakes, LP </t>
  </si>
  <si>
    <t>Clifton Phillips</t>
  </si>
  <si>
    <t>cep@rstdev.com</t>
  </si>
  <si>
    <t>2014-021</t>
  </si>
  <si>
    <t>Wisteria Plc I</t>
  </si>
  <si>
    <t>Hollz Parkway</t>
  </si>
  <si>
    <t>Newnan</t>
  </si>
  <si>
    <t>Coweta</t>
  </si>
  <si>
    <t>BJS Wisteria One, L.P.</t>
  </si>
  <si>
    <t>2014-039</t>
  </si>
  <si>
    <t>Willingham II</t>
  </si>
  <si>
    <t>15 Brookwood Avenue</t>
  </si>
  <si>
    <t>Willingham Village Apartments Phase II, LP</t>
  </si>
  <si>
    <t>2014-022</t>
  </si>
  <si>
    <t>Willowbrk Mdws</t>
  </si>
  <si>
    <t>845 Willowbroork Drive</t>
  </si>
  <si>
    <t>Willowbrook Meadows, LLLP</t>
  </si>
  <si>
    <t>jlb@mariandevgroup.com</t>
  </si>
  <si>
    <t>2014-048</t>
  </si>
  <si>
    <t>Oscar Thomie</t>
  </si>
  <si>
    <t>119 Vicki Lynn Drive</t>
  </si>
  <si>
    <t>Oscar Thomie Phase I, LLC</t>
  </si>
  <si>
    <t>2014-051</t>
  </si>
  <si>
    <t>Macon Gdns</t>
  </si>
  <si>
    <t>3601 Mercer University Drive</t>
  </si>
  <si>
    <t>TBG Macon Gardens, LP</t>
  </si>
  <si>
    <t>Withdrwn</t>
  </si>
  <si>
    <t>2014-035</t>
  </si>
  <si>
    <t xml:space="preserve">Grant Street </t>
  </si>
  <si>
    <t>240 Grant St., SE</t>
  </si>
  <si>
    <t>Grant Street Development, L.P.</t>
  </si>
  <si>
    <t>Keith A. Davidson</t>
  </si>
  <si>
    <t>kdavidson@waltoncommunities.com</t>
  </si>
  <si>
    <t>Withdrawn per applicant request</t>
  </si>
  <si>
    <t>NS AwdLim</t>
  </si>
  <si>
    <t>Not selected for funding due to lack of tax credits available</t>
  </si>
  <si>
    <t>Not selected due to award limitations</t>
  </si>
  <si>
    <t>Status / Comments (See Key*)</t>
  </si>
  <si>
    <t>NP</t>
  </si>
  <si>
    <t>Not selected</t>
  </si>
  <si>
    <t>Project Address</t>
  </si>
  <si>
    <t>Primary Construction Activity</t>
  </si>
  <si>
    <t>Not selected for funding due to multiple proposed projects in same locality (2014 QAP, Core p. 24 of 35)</t>
  </si>
  <si>
    <t xml:space="preserve">*KEY   </t>
  </si>
  <si>
    <t>Jacob Brown</t>
  </si>
  <si>
    <t>Parcel #'s 0P0440 00700 and 0P0440 07900, off Houston Lake Rd, between Gray Rd and Keith Dr</t>
  </si>
  <si>
    <t>Wadley II Housing,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</si>
</sst>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5" x14ac:knownFonts="1">
    <font>
      <sz val="10"/>
      <name val="Arial"/>
    </font>
    <font>
      <sz val="8"/>
      <name val="Arial Narrow"/>
      <family val="2"/>
    </font>
    <font>
      <b/>
      <u/>
      <sz val="8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wrapText="1"/>
    </xf>
    <xf numFmtId="164" fontId="1" fillId="0" borderId="4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/>
    </xf>
    <xf numFmtId="38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3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38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/>
    </xf>
    <xf numFmtId="3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1" fontId="1" fillId="0" borderId="8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38" fontId="1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3" fontId="1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1" fontId="1" fillId="0" borderId="4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7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/>
    <xf numFmtId="3" fontId="1" fillId="0" borderId="1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4" fillId="0" borderId="14" xfId="0" applyFont="1" applyFill="1" applyBorder="1"/>
    <xf numFmtId="0" fontId="4" fillId="0" borderId="15" xfId="0" applyFont="1" applyFill="1" applyBorder="1"/>
    <xf numFmtId="0" fontId="3" fillId="0" borderId="7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showGridLines="0" showZeros="0" tabSelected="1" topLeftCell="A19" zoomScale="120" workbookViewId="0">
      <selection activeCell="E39" sqref="E39"/>
    </sheetView>
  </sheetViews>
  <sheetFormatPr defaultColWidth="8.85546875" defaultRowHeight="12.75" x14ac:dyDescent="0.25"/>
  <cols>
    <col min="1" max="1" width="6.28515625" style="6" customWidth="1"/>
    <col min="2" max="2" width="3.7109375" style="4" customWidth="1"/>
    <col min="3" max="3" width="5.5703125" style="8" customWidth="1"/>
    <col min="4" max="4" width="10.5703125" style="6" customWidth="1"/>
    <col min="5" max="5" width="30.5703125" style="6" customWidth="1"/>
    <col min="6" max="6" width="8.5703125" style="6" customWidth="1"/>
    <col min="7" max="7" width="6" style="6" customWidth="1"/>
    <col min="8" max="10" width="7" style="6" customWidth="1"/>
    <col min="11" max="11" width="3.85546875" style="4" customWidth="1"/>
    <col min="12" max="12" width="7" style="63" customWidth="1"/>
    <col min="13" max="13" width="2.42578125" style="6" customWidth="1"/>
    <col min="14" max="14" width="4.42578125" style="6" customWidth="1"/>
    <col min="15" max="15" width="4.28515625" style="8" customWidth="1"/>
    <col min="16" max="16" width="10.7109375" style="6" customWidth="1"/>
    <col min="17" max="17" width="4.28515625" style="4" customWidth="1"/>
    <col min="18" max="18" width="11.28515625" style="37" customWidth="1"/>
    <col min="19" max="19" width="21.140625" style="37" customWidth="1"/>
    <col min="20" max="20" width="9.5703125" style="10" customWidth="1"/>
    <col min="21" max="21" width="27.42578125" style="37" customWidth="1"/>
    <col min="22" max="16384" width="8.85546875" style="6"/>
  </cols>
  <sheetData>
    <row r="1" spans="1:21" ht="33" customHeight="1" x14ac:dyDescent="0.25">
      <c r="A1" s="72" t="s">
        <v>432</v>
      </c>
      <c r="B1" s="74" t="s">
        <v>0</v>
      </c>
      <c r="C1" s="74" t="s">
        <v>1</v>
      </c>
      <c r="D1" s="72" t="s">
        <v>2</v>
      </c>
      <c r="E1" s="48"/>
      <c r="F1" s="72" t="s">
        <v>3</v>
      </c>
      <c r="G1" s="72" t="s">
        <v>4</v>
      </c>
      <c r="H1" s="74" t="s">
        <v>5</v>
      </c>
      <c r="I1" s="74" t="s">
        <v>6</v>
      </c>
      <c r="J1" s="74" t="s">
        <v>7</v>
      </c>
      <c r="K1" s="74" t="s">
        <v>8</v>
      </c>
      <c r="L1" s="82" t="s">
        <v>270</v>
      </c>
      <c r="M1" s="76" t="s">
        <v>9</v>
      </c>
      <c r="N1" s="77"/>
      <c r="O1" s="78" t="s">
        <v>10</v>
      </c>
      <c r="P1" s="74" t="s">
        <v>436</v>
      </c>
      <c r="Q1" s="80" t="s">
        <v>11</v>
      </c>
    </row>
    <row r="2" spans="1:21" ht="15" customHeight="1" x14ac:dyDescent="0.25">
      <c r="A2" s="73"/>
      <c r="B2" s="75"/>
      <c r="C2" s="75"/>
      <c r="D2" s="73"/>
      <c r="E2" s="49" t="s">
        <v>435</v>
      </c>
      <c r="F2" s="73"/>
      <c r="G2" s="73"/>
      <c r="H2" s="75"/>
      <c r="I2" s="75"/>
      <c r="J2" s="75"/>
      <c r="K2" s="75"/>
      <c r="L2" s="83"/>
      <c r="M2" s="51" t="s">
        <v>433</v>
      </c>
      <c r="N2" s="51" t="s">
        <v>12</v>
      </c>
      <c r="O2" s="79"/>
      <c r="P2" s="75"/>
      <c r="Q2" s="81"/>
      <c r="R2" s="11" t="s">
        <v>14</v>
      </c>
      <c r="S2" s="11" t="s">
        <v>15</v>
      </c>
      <c r="T2" s="12" t="s">
        <v>16</v>
      </c>
      <c r="U2" s="11" t="s">
        <v>13</v>
      </c>
    </row>
    <row r="3" spans="1:21" ht="8.25" customHeight="1" x14ac:dyDescent="0.25">
      <c r="A3" s="2"/>
      <c r="B3" s="1"/>
      <c r="C3" s="1"/>
      <c r="D3" s="2"/>
      <c r="E3" s="48"/>
      <c r="F3" s="2"/>
      <c r="G3" s="2"/>
      <c r="H3" s="1"/>
      <c r="I3" s="1"/>
      <c r="J3" s="1"/>
      <c r="K3" s="1"/>
      <c r="L3" s="58"/>
      <c r="M3" s="1"/>
      <c r="N3" s="1"/>
      <c r="O3" s="1"/>
      <c r="P3" s="1"/>
      <c r="Q3" s="3"/>
      <c r="R3" s="45"/>
      <c r="S3" s="45"/>
      <c r="T3" s="46"/>
      <c r="U3" s="45"/>
    </row>
    <row r="4" spans="1:21" ht="12" customHeight="1" x14ac:dyDescent="0.25">
      <c r="A4" s="47" t="s">
        <v>107</v>
      </c>
      <c r="B4" s="1"/>
      <c r="C4" s="1"/>
      <c r="D4" s="2"/>
      <c r="E4" s="48"/>
      <c r="F4" s="2"/>
      <c r="G4" s="2"/>
      <c r="H4" s="1"/>
      <c r="I4" s="1"/>
      <c r="J4" s="1"/>
      <c r="K4" s="1"/>
      <c r="L4" s="58"/>
      <c r="M4" s="1"/>
      <c r="N4" s="1"/>
      <c r="O4" s="1"/>
      <c r="P4" s="1"/>
      <c r="Q4" s="3"/>
      <c r="R4" s="45"/>
      <c r="S4" s="45"/>
      <c r="T4" s="46"/>
      <c r="U4" s="45"/>
    </row>
    <row r="5" spans="1:21" ht="3" customHeight="1" x14ac:dyDescent="0.25">
      <c r="A5" s="2"/>
      <c r="B5" s="1"/>
      <c r="C5" s="1"/>
      <c r="D5" s="2"/>
      <c r="E5" s="48"/>
      <c r="F5" s="2"/>
      <c r="G5" s="2"/>
      <c r="H5" s="1"/>
      <c r="I5" s="1"/>
      <c r="J5" s="1"/>
      <c r="K5" s="1"/>
      <c r="L5" s="58"/>
      <c r="M5" s="1"/>
      <c r="N5" s="7"/>
      <c r="O5" s="1"/>
      <c r="P5" s="1"/>
      <c r="Q5" s="3"/>
      <c r="R5" s="45"/>
      <c r="S5" s="45"/>
      <c r="T5" s="46"/>
      <c r="U5" s="45"/>
    </row>
    <row r="6" spans="1:21" s="13" customFormat="1" ht="11.25" customHeight="1" x14ac:dyDescent="0.2">
      <c r="A6" s="13" t="s">
        <v>17</v>
      </c>
      <c r="B6" s="14">
        <v>59</v>
      </c>
      <c r="C6" s="13" t="s">
        <v>114</v>
      </c>
      <c r="D6" s="15" t="s">
        <v>115</v>
      </c>
      <c r="E6" s="15" t="s">
        <v>116</v>
      </c>
      <c r="F6" s="16" t="s">
        <v>93</v>
      </c>
      <c r="G6" s="16" t="s">
        <v>94</v>
      </c>
      <c r="H6" s="17">
        <v>505333.5</v>
      </c>
      <c r="I6" s="17">
        <v>503393.6</v>
      </c>
      <c r="J6" s="17">
        <v>1440000</v>
      </c>
      <c r="K6" s="17">
        <v>56</v>
      </c>
      <c r="L6" s="59" t="s">
        <v>49</v>
      </c>
      <c r="M6" s="18"/>
      <c r="N6" s="18"/>
      <c r="O6" s="18" t="s">
        <v>30</v>
      </c>
      <c r="P6" s="13" t="s">
        <v>27</v>
      </c>
      <c r="Q6" s="18" t="s">
        <v>49</v>
      </c>
      <c r="R6" s="38" t="s">
        <v>75</v>
      </c>
      <c r="S6" s="38" t="s">
        <v>76</v>
      </c>
      <c r="T6" s="20">
        <v>3347942678</v>
      </c>
      <c r="U6" s="38" t="s">
        <v>95</v>
      </c>
    </row>
    <row r="7" spans="1:21" s="13" customFormat="1" ht="11.25" customHeight="1" x14ac:dyDescent="0.2">
      <c r="A7" s="13" t="s">
        <v>17</v>
      </c>
      <c r="B7" s="14">
        <v>59</v>
      </c>
      <c r="C7" s="13" t="s">
        <v>117</v>
      </c>
      <c r="D7" s="15" t="s">
        <v>118</v>
      </c>
      <c r="E7" s="15" t="s">
        <v>119</v>
      </c>
      <c r="F7" s="16" t="s">
        <v>120</v>
      </c>
      <c r="G7" s="16" t="s">
        <v>121</v>
      </c>
      <c r="H7" s="17">
        <v>684210</v>
      </c>
      <c r="I7" s="17">
        <v>684210</v>
      </c>
      <c r="J7" s="17">
        <v>2500000</v>
      </c>
      <c r="K7" s="17">
        <v>72</v>
      </c>
      <c r="L7" s="59" t="s">
        <v>49</v>
      </c>
      <c r="M7" s="18"/>
      <c r="N7" s="18"/>
      <c r="O7" s="19" t="s">
        <v>35</v>
      </c>
      <c r="P7" s="13" t="s">
        <v>27</v>
      </c>
      <c r="Q7" s="18" t="s">
        <v>49</v>
      </c>
      <c r="R7" s="38" t="s">
        <v>123</v>
      </c>
      <c r="S7" s="38" t="s">
        <v>124</v>
      </c>
      <c r="T7" s="20">
        <v>7068571414</v>
      </c>
      <c r="U7" s="38" t="s">
        <v>122</v>
      </c>
    </row>
    <row r="8" spans="1:21" s="13" customFormat="1" ht="11.25" customHeight="1" x14ac:dyDescent="0.2">
      <c r="A8" s="13" t="s">
        <v>17</v>
      </c>
      <c r="B8" s="14">
        <v>58</v>
      </c>
      <c r="C8" s="13" t="s">
        <v>148</v>
      </c>
      <c r="D8" s="15" t="s">
        <v>149</v>
      </c>
      <c r="E8" s="15" t="s">
        <v>150</v>
      </c>
      <c r="F8" s="16" t="s">
        <v>151</v>
      </c>
      <c r="G8" s="16" t="s">
        <v>152</v>
      </c>
      <c r="H8" s="17">
        <v>493817.9</v>
      </c>
      <c r="I8" s="17">
        <v>470620.93173644011</v>
      </c>
      <c r="J8" s="17">
        <v>1875000</v>
      </c>
      <c r="K8" s="17">
        <v>50</v>
      </c>
      <c r="L8" s="59" t="s">
        <v>49</v>
      </c>
      <c r="M8" s="18"/>
      <c r="N8" s="18"/>
      <c r="O8" s="19" t="s">
        <v>30</v>
      </c>
      <c r="P8" s="13" t="s">
        <v>27</v>
      </c>
      <c r="Q8" s="18" t="s">
        <v>49</v>
      </c>
      <c r="R8" s="38" t="s">
        <v>51</v>
      </c>
      <c r="S8" s="38" t="s">
        <v>52</v>
      </c>
      <c r="T8" s="20">
        <v>4042021357</v>
      </c>
      <c r="U8" s="38" t="s">
        <v>153</v>
      </c>
    </row>
    <row r="9" spans="1:21" s="13" customFormat="1" ht="11.25" customHeight="1" x14ac:dyDescent="0.2">
      <c r="A9" s="13" t="s">
        <v>17</v>
      </c>
      <c r="B9" s="14">
        <v>58</v>
      </c>
      <c r="C9" s="13" t="s">
        <v>136</v>
      </c>
      <c r="D9" s="15" t="s">
        <v>137</v>
      </c>
      <c r="E9" s="15" t="s">
        <v>138</v>
      </c>
      <c r="F9" s="16" t="s">
        <v>139</v>
      </c>
      <c r="G9" s="16" t="s">
        <v>140</v>
      </c>
      <c r="H9" s="17">
        <v>817582.6416602137</v>
      </c>
      <c r="I9" s="17">
        <v>817582.6416602137</v>
      </c>
      <c r="J9" s="17"/>
      <c r="K9" s="17">
        <v>62</v>
      </c>
      <c r="L9" s="59" t="s">
        <v>49</v>
      </c>
      <c r="M9" s="18"/>
      <c r="N9" s="18"/>
      <c r="O9" s="19" t="s">
        <v>35</v>
      </c>
      <c r="P9" s="13" t="s">
        <v>27</v>
      </c>
      <c r="Q9" s="18" t="s">
        <v>49</v>
      </c>
      <c r="R9" s="38" t="s">
        <v>85</v>
      </c>
      <c r="S9" s="38" t="s">
        <v>86</v>
      </c>
      <c r="T9" s="20">
        <v>2292427759</v>
      </c>
      <c r="U9" s="38" t="s">
        <v>141</v>
      </c>
    </row>
    <row r="10" spans="1:21" s="13" customFormat="1" ht="11.25" customHeight="1" x14ac:dyDescent="0.2">
      <c r="A10" s="13" t="s">
        <v>17</v>
      </c>
      <c r="B10" s="14">
        <v>58</v>
      </c>
      <c r="C10" s="13" t="s">
        <v>142</v>
      </c>
      <c r="D10" s="15" t="s">
        <v>143</v>
      </c>
      <c r="E10" s="15" t="s">
        <v>144</v>
      </c>
      <c r="F10" s="16" t="s">
        <v>145</v>
      </c>
      <c r="G10" s="16" t="s">
        <v>146</v>
      </c>
      <c r="H10" s="17">
        <v>1000000</v>
      </c>
      <c r="I10" s="17">
        <v>1000000</v>
      </c>
      <c r="J10" s="17">
        <v>0</v>
      </c>
      <c r="K10" s="17">
        <v>96</v>
      </c>
      <c r="L10" s="59" t="s">
        <v>49</v>
      </c>
      <c r="M10" s="18"/>
      <c r="N10" s="18"/>
      <c r="O10" s="18" t="s">
        <v>35</v>
      </c>
      <c r="P10" s="13" t="s">
        <v>113</v>
      </c>
      <c r="Q10" s="18" t="s">
        <v>49</v>
      </c>
      <c r="R10" s="38" t="s">
        <v>53</v>
      </c>
      <c r="S10" s="38" t="s">
        <v>54</v>
      </c>
      <c r="T10" s="20">
        <v>2292196762</v>
      </c>
      <c r="U10" s="38" t="s">
        <v>147</v>
      </c>
    </row>
    <row r="11" spans="1:21" s="13" customFormat="1" ht="11.25" customHeight="1" x14ac:dyDescent="0.2">
      <c r="A11" s="13" t="s">
        <v>17</v>
      </c>
      <c r="B11" s="14">
        <v>56</v>
      </c>
      <c r="C11" s="13" t="s">
        <v>176</v>
      </c>
      <c r="D11" s="15" t="s">
        <v>177</v>
      </c>
      <c r="E11" s="15" t="s">
        <v>178</v>
      </c>
      <c r="F11" s="16" t="s">
        <v>179</v>
      </c>
      <c r="G11" s="16" t="s">
        <v>180</v>
      </c>
      <c r="H11" s="17">
        <v>401724</v>
      </c>
      <c r="I11" s="17">
        <v>372466.6434782609</v>
      </c>
      <c r="J11" s="17">
        <v>1600000</v>
      </c>
      <c r="K11" s="17">
        <v>42</v>
      </c>
      <c r="L11" s="59" t="s">
        <v>49</v>
      </c>
      <c r="M11" s="18"/>
      <c r="N11" s="18"/>
      <c r="O11" s="19" t="s">
        <v>30</v>
      </c>
      <c r="P11" s="13" t="s">
        <v>27</v>
      </c>
      <c r="Q11" s="18" t="s">
        <v>49</v>
      </c>
      <c r="R11" s="38" t="s">
        <v>57</v>
      </c>
      <c r="S11" s="38" t="s">
        <v>58</v>
      </c>
      <c r="T11" s="20">
        <v>2567609657</v>
      </c>
      <c r="U11" s="38" t="s">
        <v>181</v>
      </c>
    </row>
    <row r="12" spans="1:21" s="13" customFormat="1" ht="24" customHeight="1" x14ac:dyDescent="0.2">
      <c r="A12" s="13" t="s">
        <v>17</v>
      </c>
      <c r="B12" s="14">
        <v>56</v>
      </c>
      <c r="C12" s="13" t="s">
        <v>164</v>
      </c>
      <c r="D12" s="15" t="s">
        <v>165</v>
      </c>
      <c r="E12" s="15" t="s">
        <v>166</v>
      </c>
      <c r="F12" s="16" t="s">
        <v>88</v>
      </c>
      <c r="G12" s="16" t="s">
        <v>89</v>
      </c>
      <c r="H12" s="17">
        <v>463711.03599999996</v>
      </c>
      <c r="I12" s="17">
        <v>463711.03599999996</v>
      </c>
      <c r="J12" s="17">
        <v>1000000</v>
      </c>
      <c r="K12" s="17">
        <v>44</v>
      </c>
      <c r="L12" s="59" t="s">
        <v>49</v>
      </c>
      <c r="M12" s="18" t="s">
        <v>20</v>
      </c>
      <c r="N12" s="18"/>
      <c r="O12" s="19" t="s">
        <v>30</v>
      </c>
      <c r="P12" s="13" t="s">
        <v>27</v>
      </c>
      <c r="Q12" s="18" t="s">
        <v>49</v>
      </c>
      <c r="R12" s="38" t="s">
        <v>168</v>
      </c>
      <c r="S12" s="38" t="s">
        <v>169</v>
      </c>
      <c r="T12" s="20">
        <v>6143963200</v>
      </c>
      <c r="U12" s="38" t="s">
        <v>167</v>
      </c>
    </row>
    <row r="13" spans="1:21" s="13" customFormat="1" ht="11.25" customHeight="1" x14ac:dyDescent="0.2">
      <c r="A13" s="13" t="s">
        <v>17</v>
      </c>
      <c r="B13" s="14">
        <v>56</v>
      </c>
      <c r="C13" s="13" t="s">
        <v>170</v>
      </c>
      <c r="D13" s="15" t="s">
        <v>171</v>
      </c>
      <c r="E13" s="15" t="s">
        <v>172</v>
      </c>
      <c r="F13" s="16" t="s">
        <v>145</v>
      </c>
      <c r="G13" s="16" t="s">
        <v>146</v>
      </c>
      <c r="H13" s="17">
        <v>623000</v>
      </c>
      <c r="I13" s="17">
        <v>569187.68695652182</v>
      </c>
      <c r="J13" s="17">
        <v>0</v>
      </c>
      <c r="K13" s="17">
        <v>52</v>
      </c>
      <c r="L13" s="59" t="s">
        <v>49</v>
      </c>
      <c r="M13" s="18"/>
      <c r="N13" s="18"/>
      <c r="O13" s="19" t="s">
        <v>30</v>
      </c>
      <c r="P13" s="13" t="s">
        <v>27</v>
      </c>
      <c r="Q13" s="18" t="s">
        <v>49</v>
      </c>
      <c r="R13" s="38" t="s">
        <v>174</v>
      </c>
      <c r="S13" s="38" t="s">
        <v>175</v>
      </c>
      <c r="T13" s="20">
        <v>3349544458</v>
      </c>
      <c r="U13" s="38" t="s">
        <v>173</v>
      </c>
    </row>
    <row r="14" spans="1:21" s="13" customFormat="1" ht="11.25" customHeight="1" x14ac:dyDescent="0.2">
      <c r="A14" s="13" t="s">
        <v>17</v>
      </c>
      <c r="B14" s="14">
        <v>55</v>
      </c>
      <c r="C14" s="13" t="s">
        <v>203</v>
      </c>
      <c r="D14" s="15" t="s">
        <v>204</v>
      </c>
      <c r="E14" s="15" t="s">
        <v>205</v>
      </c>
      <c r="F14" s="16" t="s">
        <v>206</v>
      </c>
      <c r="G14" s="16" t="s">
        <v>207</v>
      </c>
      <c r="H14" s="17">
        <v>832500</v>
      </c>
      <c r="I14" s="17">
        <v>761597.20521739137</v>
      </c>
      <c r="J14" s="17">
        <v>0</v>
      </c>
      <c r="K14" s="17">
        <v>64</v>
      </c>
      <c r="L14" s="59" t="s">
        <v>49</v>
      </c>
      <c r="M14" s="18"/>
      <c r="N14" s="18"/>
      <c r="O14" s="19" t="s">
        <v>35</v>
      </c>
      <c r="P14" s="13" t="s">
        <v>27</v>
      </c>
      <c r="Q14" s="18" t="s">
        <v>49</v>
      </c>
      <c r="R14" s="38" t="s">
        <v>81</v>
      </c>
      <c r="S14" s="38" t="s">
        <v>83</v>
      </c>
      <c r="T14" s="20">
        <v>5734483000</v>
      </c>
      <c r="U14" s="38" t="s">
        <v>208</v>
      </c>
    </row>
    <row r="15" spans="1:21" s="13" customFormat="1" ht="11.25" customHeight="1" x14ac:dyDescent="0.2">
      <c r="A15" s="13" t="s">
        <v>17</v>
      </c>
      <c r="B15" s="14">
        <v>55</v>
      </c>
      <c r="C15" s="13" t="s">
        <v>182</v>
      </c>
      <c r="D15" s="15" t="s">
        <v>183</v>
      </c>
      <c r="E15" s="15" t="s">
        <v>184</v>
      </c>
      <c r="F15" s="16" t="s">
        <v>185</v>
      </c>
      <c r="G15" s="16" t="s">
        <v>50</v>
      </c>
      <c r="H15" s="17">
        <v>819581</v>
      </c>
      <c r="I15" s="17">
        <v>785866.91130434792</v>
      </c>
      <c r="J15" s="17">
        <v>0</v>
      </c>
      <c r="K15" s="17">
        <v>60</v>
      </c>
      <c r="L15" s="59" t="s">
        <v>49</v>
      </c>
      <c r="M15" s="18"/>
      <c r="N15" s="18"/>
      <c r="O15" s="19" t="s">
        <v>35</v>
      </c>
      <c r="P15" s="13" t="s">
        <v>27</v>
      </c>
      <c r="Q15" s="18" t="s">
        <v>49</v>
      </c>
      <c r="R15" s="38" t="s">
        <v>61</v>
      </c>
      <c r="S15" s="38" t="s">
        <v>62</v>
      </c>
      <c r="T15" s="20">
        <v>9127293564</v>
      </c>
      <c r="U15" s="38" t="s">
        <v>186</v>
      </c>
    </row>
    <row r="16" spans="1:21" s="13" customFormat="1" ht="11.25" customHeight="1" x14ac:dyDescent="0.2">
      <c r="A16" s="13" t="s">
        <v>17</v>
      </c>
      <c r="B16" s="14">
        <v>54</v>
      </c>
      <c r="C16" s="13" t="s">
        <v>232</v>
      </c>
      <c r="D16" s="15" t="s">
        <v>233</v>
      </c>
      <c r="E16" s="15" t="s">
        <v>234</v>
      </c>
      <c r="F16" s="16" t="s">
        <v>235</v>
      </c>
      <c r="G16" s="16" t="s">
        <v>236</v>
      </c>
      <c r="H16" s="17">
        <v>374584</v>
      </c>
      <c r="I16" s="17">
        <v>374584</v>
      </c>
      <c r="J16" s="17">
        <v>0</v>
      </c>
      <c r="K16" s="17">
        <v>36</v>
      </c>
      <c r="L16" s="59" t="s">
        <v>49</v>
      </c>
      <c r="M16" s="18"/>
      <c r="N16" s="18"/>
      <c r="O16" s="19" t="s">
        <v>35</v>
      </c>
      <c r="P16" s="13" t="s">
        <v>113</v>
      </c>
      <c r="Q16" s="18" t="s">
        <v>49</v>
      </c>
      <c r="R16" s="38" t="s">
        <v>237</v>
      </c>
      <c r="S16" s="38" t="s">
        <v>238</v>
      </c>
      <c r="T16" s="20">
        <v>2057595781</v>
      </c>
      <c r="U16" s="38" t="s">
        <v>441</v>
      </c>
    </row>
    <row r="17" spans="1:21" s="13" customFormat="1" ht="11.25" customHeight="1" x14ac:dyDescent="0.2">
      <c r="A17" s="13" t="s">
        <v>17</v>
      </c>
      <c r="B17" s="14">
        <v>54</v>
      </c>
      <c r="C17" s="13" t="s">
        <v>215</v>
      </c>
      <c r="D17" s="15" t="s">
        <v>216</v>
      </c>
      <c r="E17" s="15" t="s">
        <v>217</v>
      </c>
      <c r="F17" s="16" t="s">
        <v>96</v>
      </c>
      <c r="G17" s="16" t="s">
        <v>97</v>
      </c>
      <c r="H17" s="17">
        <v>481275</v>
      </c>
      <c r="I17" s="17">
        <v>481275</v>
      </c>
      <c r="J17" s="17">
        <v>1313885</v>
      </c>
      <c r="K17" s="17">
        <v>48</v>
      </c>
      <c r="L17" s="59" t="s">
        <v>49</v>
      </c>
      <c r="M17" s="18"/>
      <c r="N17" s="18"/>
      <c r="O17" s="19" t="s">
        <v>30</v>
      </c>
      <c r="P17" s="13" t="s">
        <v>27</v>
      </c>
      <c r="Q17" s="18" t="s">
        <v>49</v>
      </c>
      <c r="R17" s="38" t="s">
        <v>219</v>
      </c>
      <c r="S17" s="38" t="s">
        <v>63</v>
      </c>
      <c r="T17" s="20">
        <v>2568786054</v>
      </c>
      <c r="U17" s="38" t="s">
        <v>218</v>
      </c>
    </row>
    <row r="18" spans="1:21" s="13" customFormat="1" ht="11.25" customHeight="1" x14ac:dyDescent="0.2">
      <c r="A18" s="13" t="s">
        <v>17</v>
      </c>
      <c r="B18" s="14">
        <v>54</v>
      </c>
      <c r="C18" s="13" t="s">
        <v>288</v>
      </c>
      <c r="D18" s="15" t="s">
        <v>289</v>
      </c>
      <c r="E18" s="15">
        <v>0</v>
      </c>
      <c r="F18" s="16" t="s">
        <v>290</v>
      </c>
      <c r="G18" s="16" t="s">
        <v>291</v>
      </c>
      <c r="H18" s="17">
        <v>712300.5</v>
      </c>
      <c r="I18" s="17">
        <v>710464.68123999995</v>
      </c>
      <c r="J18" s="17">
        <v>2100000</v>
      </c>
      <c r="K18" s="17">
        <v>72</v>
      </c>
      <c r="L18" s="59" t="s">
        <v>49</v>
      </c>
      <c r="M18" s="18"/>
      <c r="N18" s="18"/>
      <c r="O18" s="18" t="s">
        <v>30</v>
      </c>
      <c r="P18" s="16" t="s">
        <v>27</v>
      </c>
      <c r="Q18" s="18" t="s">
        <v>49</v>
      </c>
      <c r="R18" s="38" t="s">
        <v>293</v>
      </c>
      <c r="S18" s="38" t="s">
        <v>294</v>
      </c>
      <c r="T18" s="20">
        <v>5137748400</v>
      </c>
      <c r="U18" s="38" t="s">
        <v>292</v>
      </c>
    </row>
    <row r="19" spans="1:21" s="13" customFormat="1" ht="11.25" customHeight="1" x14ac:dyDescent="0.2">
      <c r="A19" s="22" t="s">
        <v>17</v>
      </c>
      <c r="B19" s="21">
        <v>54</v>
      </c>
      <c r="C19" s="22" t="s">
        <v>220</v>
      </c>
      <c r="D19" s="23" t="s">
        <v>221</v>
      </c>
      <c r="E19" s="23" t="s">
        <v>222</v>
      </c>
      <c r="F19" s="24" t="s">
        <v>223</v>
      </c>
      <c r="G19" s="24" t="s">
        <v>224</v>
      </c>
      <c r="H19" s="25">
        <v>900000</v>
      </c>
      <c r="I19" s="25">
        <v>894043.60777823755</v>
      </c>
      <c r="J19" s="25">
        <v>0</v>
      </c>
      <c r="K19" s="25">
        <v>72</v>
      </c>
      <c r="L19" s="60" t="s">
        <v>49</v>
      </c>
      <c r="M19" s="26">
        <v>0</v>
      </c>
      <c r="N19" s="26">
        <v>0</v>
      </c>
      <c r="O19" s="27" t="s">
        <v>35</v>
      </c>
      <c r="P19" s="22" t="s">
        <v>27</v>
      </c>
      <c r="Q19" s="26" t="s">
        <v>49</v>
      </c>
      <c r="R19" s="39" t="s">
        <v>226</v>
      </c>
      <c r="S19" s="39" t="s">
        <v>227</v>
      </c>
      <c r="T19" s="28">
        <v>5123069206</v>
      </c>
      <c r="U19" s="39" t="s">
        <v>225</v>
      </c>
    </row>
    <row r="20" spans="1:21" s="13" customFormat="1" ht="11.25" customHeight="1" x14ac:dyDescent="0.2">
      <c r="A20" s="13" t="s">
        <v>17</v>
      </c>
      <c r="B20" s="14">
        <v>60</v>
      </c>
      <c r="C20" s="13" t="s">
        <v>109</v>
      </c>
      <c r="D20" s="15" t="s">
        <v>110</v>
      </c>
      <c r="E20" s="15" t="s">
        <v>111</v>
      </c>
      <c r="F20" s="16" t="s">
        <v>41</v>
      </c>
      <c r="G20" s="16" t="s">
        <v>42</v>
      </c>
      <c r="H20" s="17">
        <v>912814.88854023186</v>
      </c>
      <c r="I20" s="17">
        <v>912814.88854023186</v>
      </c>
      <c r="J20" s="17">
        <v>0</v>
      </c>
      <c r="K20" s="17">
        <v>177</v>
      </c>
      <c r="L20" s="59" t="s">
        <v>112</v>
      </c>
      <c r="M20" s="18"/>
      <c r="N20" s="18"/>
      <c r="O20" s="19" t="s">
        <v>35</v>
      </c>
      <c r="P20" s="13" t="s">
        <v>113</v>
      </c>
      <c r="Q20" s="18" t="s">
        <v>22</v>
      </c>
      <c r="R20" s="38" t="s">
        <v>43</v>
      </c>
      <c r="S20" s="38" t="s">
        <v>44</v>
      </c>
      <c r="T20" s="20">
        <v>4042241860</v>
      </c>
      <c r="U20" s="38" t="s">
        <v>77</v>
      </c>
    </row>
    <row r="21" spans="1:21" s="13" customFormat="1" ht="11.25" customHeight="1" x14ac:dyDescent="0.2">
      <c r="A21" s="13" t="s">
        <v>17</v>
      </c>
      <c r="B21" s="14">
        <v>59</v>
      </c>
      <c r="C21" s="13" t="s">
        <v>125</v>
      </c>
      <c r="D21" s="15" t="s">
        <v>126</v>
      </c>
      <c r="E21" s="15" t="s">
        <v>127</v>
      </c>
      <c r="F21" s="16" t="s">
        <v>128</v>
      </c>
      <c r="G21" s="16" t="s">
        <v>42</v>
      </c>
      <c r="H21" s="17">
        <v>759932.5792608062</v>
      </c>
      <c r="I21" s="17">
        <v>759932.5792608062</v>
      </c>
      <c r="J21" s="17">
        <v>0</v>
      </c>
      <c r="K21" s="17">
        <v>101</v>
      </c>
      <c r="L21" s="59" t="s">
        <v>112</v>
      </c>
      <c r="M21" s="18"/>
      <c r="N21" s="18"/>
      <c r="O21" s="19" t="s">
        <v>30</v>
      </c>
      <c r="P21" s="13" t="s">
        <v>27</v>
      </c>
      <c r="Q21" s="18" t="s">
        <v>22</v>
      </c>
      <c r="R21" s="38" t="s">
        <v>130</v>
      </c>
      <c r="S21" s="38" t="s">
        <v>131</v>
      </c>
      <c r="T21" s="20">
        <v>4042241860</v>
      </c>
      <c r="U21" s="38" t="s">
        <v>129</v>
      </c>
    </row>
    <row r="22" spans="1:21" s="13" customFormat="1" ht="11.25" customHeight="1" x14ac:dyDescent="0.2">
      <c r="A22" s="13" t="s">
        <v>17</v>
      </c>
      <c r="B22" s="14">
        <v>59</v>
      </c>
      <c r="C22" s="13" t="s">
        <v>132</v>
      </c>
      <c r="D22" s="15" t="s">
        <v>133</v>
      </c>
      <c r="E22" s="15" t="s">
        <v>134</v>
      </c>
      <c r="F22" s="16" t="s">
        <v>90</v>
      </c>
      <c r="G22" s="16" t="s">
        <v>98</v>
      </c>
      <c r="H22" s="17">
        <v>1000000</v>
      </c>
      <c r="I22" s="17">
        <v>949437.25761613913</v>
      </c>
      <c r="J22" s="17">
        <v>0</v>
      </c>
      <c r="K22" s="17">
        <v>71</v>
      </c>
      <c r="L22" s="59" t="s">
        <v>112</v>
      </c>
      <c r="M22" s="18"/>
      <c r="N22" s="18"/>
      <c r="O22" s="19" t="s">
        <v>35</v>
      </c>
      <c r="P22" s="13" t="s">
        <v>46</v>
      </c>
      <c r="Q22" s="18" t="s">
        <v>22</v>
      </c>
      <c r="R22" s="38" t="s">
        <v>51</v>
      </c>
      <c r="S22" s="38" t="s">
        <v>52</v>
      </c>
      <c r="T22" s="20">
        <v>4042021357</v>
      </c>
      <c r="U22" s="38" t="s">
        <v>135</v>
      </c>
    </row>
    <row r="23" spans="1:21" s="13" customFormat="1" ht="11.25" customHeight="1" x14ac:dyDescent="0.2">
      <c r="A23" s="13" t="s">
        <v>17</v>
      </c>
      <c r="B23" s="14">
        <v>57</v>
      </c>
      <c r="C23" s="13" t="s">
        <v>160</v>
      </c>
      <c r="D23" s="15" t="s">
        <v>161</v>
      </c>
      <c r="E23" s="15" t="s">
        <v>162</v>
      </c>
      <c r="F23" s="16" t="s">
        <v>90</v>
      </c>
      <c r="G23" s="16" t="s">
        <v>98</v>
      </c>
      <c r="H23" s="17">
        <v>657286</v>
      </c>
      <c r="I23" s="17">
        <v>657286</v>
      </c>
      <c r="J23" s="17">
        <v>0</v>
      </c>
      <c r="K23" s="17">
        <v>60</v>
      </c>
      <c r="L23" s="59" t="s">
        <v>112</v>
      </c>
      <c r="M23" s="18" t="s">
        <v>20</v>
      </c>
      <c r="N23" s="18"/>
      <c r="O23" s="19" t="s">
        <v>26</v>
      </c>
      <c r="P23" s="13" t="s">
        <v>27</v>
      </c>
      <c r="Q23" s="18" t="s">
        <v>22</v>
      </c>
      <c r="R23" s="38" t="s">
        <v>21</v>
      </c>
      <c r="S23" s="38" t="s">
        <v>23</v>
      </c>
      <c r="T23" s="20">
        <v>4787525060</v>
      </c>
      <c r="U23" s="38" t="s">
        <v>163</v>
      </c>
    </row>
    <row r="24" spans="1:21" s="13" customFormat="1" ht="23.25" customHeight="1" x14ac:dyDescent="0.2">
      <c r="A24" s="13" t="s">
        <v>17</v>
      </c>
      <c r="B24" s="14">
        <v>57</v>
      </c>
      <c r="C24" s="13" t="s">
        <v>154</v>
      </c>
      <c r="D24" s="15" t="s">
        <v>155</v>
      </c>
      <c r="E24" s="15" t="s">
        <v>156</v>
      </c>
      <c r="F24" s="16" t="s">
        <v>68</v>
      </c>
      <c r="G24" s="16" t="s">
        <v>69</v>
      </c>
      <c r="H24" s="17">
        <v>870794.5</v>
      </c>
      <c r="I24" s="17">
        <v>857864.82758620672</v>
      </c>
      <c r="J24" s="17">
        <v>0</v>
      </c>
      <c r="K24" s="17">
        <v>78</v>
      </c>
      <c r="L24" s="59" t="s">
        <v>112</v>
      </c>
      <c r="M24" s="18" t="s">
        <v>20</v>
      </c>
      <c r="N24" s="18"/>
      <c r="O24" s="19" t="s">
        <v>26</v>
      </c>
      <c r="P24" s="13" t="s">
        <v>46</v>
      </c>
      <c r="Q24" s="18" t="s">
        <v>22</v>
      </c>
      <c r="R24" s="38" t="s">
        <v>158</v>
      </c>
      <c r="S24" s="38" t="s">
        <v>159</v>
      </c>
      <c r="T24" s="20">
        <v>8003882151</v>
      </c>
      <c r="U24" s="38" t="s">
        <v>157</v>
      </c>
    </row>
    <row r="25" spans="1:21" s="13" customFormat="1" ht="11.25" customHeight="1" x14ac:dyDescent="0.2">
      <c r="A25" s="13" t="s">
        <v>17</v>
      </c>
      <c r="B25" s="14">
        <v>55</v>
      </c>
      <c r="C25" s="13" t="s">
        <v>209</v>
      </c>
      <c r="D25" s="15" t="s">
        <v>210</v>
      </c>
      <c r="E25" s="15" t="s">
        <v>211</v>
      </c>
      <c r="F25" s="16" t="s">
        <v>28</v>
      </c>
      <c r="G25" s="16" t="s">
        <v>29</v>
      </c>
      <c r="H25" s="17">
        <v>789688</v>
      </c>
      <c r="I25" s="17">
        <v>761696.08695652161</v>
      </c>
      <c r="J25" s="17">
        <v>0</v>
      </c>
      <c r="K25" s="17">
        <v>78</v>
      </c>
      <c r="L25" s="59" t="s">
        <v>112</v>
      </c>
      <c r="M25" s="18"/>
      <c r="N25" s="18"/>
      <c r="O25" s="19" t="s">
        <v>35</v>
      </c>
      <c r="P25" s="13" t="s">
        <v>46</v>
      </c>
      <c r="Q25" s="18" t="s">
        <v>22</v>
      </c>
      <c r="R25" s="38" t="s">
        <v>213</v>
      </c>
      <c r="S25" s="38" t="s">
        <v>214</v>
      </c>
      <c r="T25" s="20">
        <v>9419291270</v>
      </c>
      <c r="U25" s="38" t="s">
        <v>212</v>
      </c>
    </row>
    <row r="26" spans="1:21" s="13" customFormat="1" ht="11.25" customHeight="1" x14ac:dyDescent="0.2">
      <c r="A26" s="13" t="s">
        <v>17</v>
      </c>
      <c r="B26" s="14">
        <v>55</v>
      </c>
      <c r="C26" s="13" t="s">
        <v>193</v>
      </c>
      <c r="D26" s="15" t="s">
        <v>194</v>
      </c>
      <c r="E26" s="15" t="s">
        <v>195</v>
      </c>
      <c r="F26" s="16" t="s">
        <v>68</v>
      </c>
      <c r="G26" s="16" t="s">
        <v>69</v>
      </c>
      <c r="H26" s="17">
        <v>811927.5</v>
      </c>
      <c r="I26" s="17">
        <v>811927.5</v>
      </c>
      <c r="J26" s="17">
        <v>0</v>
      </c>
      <c r="K26" s="17">
        <v>72</v>
      </c>
      <c r="L26" s="59" t="s">
        <v>112</v>
      </c>
      <c r="M26" s="18"/>
      <c r="N26" s="18"/>
      <c r="O26" s="19" t="s">
        <v>35</v>
      </c>
      <c r="P26" s="13" t="s">
        <v>27</v>
      </c>
      <c r="Q26" s="18" t="s">
        <v>22</v>
      </c>
      <c r="R26" s="38" t="s">
        <v>197</v>
      </c>
      <c r="S26" s="38" t="s">
        <v>198</v>
      </c>
      <c r="T26" s="20">
        <v>3127993969</v>
      </c>
      <c r="U26" s="38" t="s">
        <v>196</v>
      </c>
    </row>
    <row r="27" spans="1:21" s="13" customFormat="1" ht="11.25" customHeight="1" x14ac:dyDescent="0.2">
      <c r="A27" s="13" t="s">
        <v>17</v>
      </c>
      <c r="B27" s="14">
        <v>55</v>
      </c>
      <c r="C27" s="13" t="s">
        <v>199</v>
      </c>
      <c r="D27" s="15" t="s">
        <v>200</v>
      </c>
      <c r="E27" s="15" t="s">
        <v>201</v>
      </c>
      <c r="F27" s="16" t="s">
        <v>37</v>
      </c>
      <c r="G27" s="16" t="s">
        <v>38</v>
      </c>
      <c r="H27" s="17">
        <v>900000</v>
      </c>
      <c r="I27" s="17">
        <v>900000</v>
      </c>
      <c r="J27" s="17">
        <v>0</v>
      </c>
      <c r="K27" s="17">
        <v>106</v>
      </c>
      <c r="L27" s="59" t="s">
        <v>112</v>
      </c>
      <c r="M27" s="18">
        <v>0</v>
      </c>
      <c r="N27" s="18">
        <v>0</v>
      </c>
      <c r="O27" s="19" t="s">
        <v>35</v>
      </c>
      <c r="P27" s="13" t="s">
        <v>27</v>
      </c>
      <c r="Q27" s="18" t="s">
        <v>22</v>
      </c>
      <c r="R27" s="38" t="s">
        <v>39</v>
      </c>
      <c r="S27" s="38" t="s">
        <v>40</v>
      </c>
      <c r="T27" s="20">
        <v>7065712800</v>
      </c>
      <c r="U27" s="38" t="s">
        <v>202</v>
      </c>
    </row>
    <row r="28" spans="1:21" s="13" customFormat="1" ht="11.25" customHeight="1" x14ac:dyDescent="0.2">
      <c r="A28" s="13" t="s">
        <v>17</v>
      </c>
      <c r="B28" s="14">
        <v>55</v>
      </c>
      <c r="C28" s="13" t="s">
        <v>187</v>
      </c>
      <c r="D28" s="15" t="s">
        <v>188</v>
      </c>
      <c r="E28" s="15" t="s">
        <v>189</v>
      </c>
      <c r="F28" s="16" t="s">
        <v>33</v>
      </c>
      <c r="G28" s="16" t="s">
        <v>34</v>
      </c>
      <c r="H28" s="17">
        <v>1000000</v>
      </c>
      <c r="I28" s="17">
        <v>1000000</v>
      </c>
      <c r="J28" s="17">
        <v>0</v>
      </c>
      <c r="K28" s="17">
        <v>128</v>
      </c>
      <c r="L28" s="59" t="s">
        <v>112</v>
      </c>
      <c r="M28" s="18"/>
      <c r="N28" s="18"/>
      <c r="O28" s="19" t="s">
        <v>35</v>
      </c>
      <c r="P28" s="13" t="s">
        <v>113</v>
      </c>
      <c r="Q28" s="18" t="s">
        <v>22</v>
      </c>
      <c r="R28" s="38" t="s">
        <v>191</v>
      </c>
      <c r="S28" s="38" t="s">
        <v>192</v>
      </c>
      <c r="T28" s="20">
        <v>4049493873</v>
      </c>
      <c r="U28" s="38" t="s">
        <v>190</v>
      </c>
    </row>
    <row r="29" spans="1:21" s="13" customFormat="1" ht="11.25" customHeight="1" x14ac:dyDescent="0.2">
      <c r="A29" s="13" t="s">
        <v>17</v>
      </c>
      <c r="B29" s="14">
        <v>54</v>
      </c>
      <c r="C29" s="13" t="s">
        <v>239</v>
      </c>
      <c r="D29" s="15" t="s">
        <v>240</v>
      </c>
      <c r="E29" s="15" t="s">
        <v>241</v>
      </c>
      <c r="F29" s="16" t="s">
        <v>99</v>
      </c>
      <c r="G29" s="16" t="s">
        <v>100</v>
      </c>
      <c r="H29" s="17">
        <v>692668</v>
      </c>
      <c r="I29" s="17">
        <v>662568.86956521741</v>
      </c>
      <c r="J29" s="17">
        <v>0</v>
      </c>
      <c r="K29" s="17">
        <v>52</v>
      </c>
      <c r="L29" s="59" t="s">
        <v>112</v>
      </c>
      <c r="M29" s="18"/>
      <c r="N29" s="18"/>
      <c r="O29" s="19" t="s">
        <v>30</v>
      </c>
      <c r="P29" s="13" t="s">
        <v>27</v>
      </c>
      <c r="Q29" s="18" t="s">
        <v>22</v>
      </c>
      <c r="R29" s="38" t="s">
        <v>91</v>
      </c>
      <c r="S29" s="38" t="s">
        <v>92</v>
      </c>
      <c r="T29" s="20">
        <v>4043344590</v>
      </c>
      <c r="U29" s="38" t="s">
        <v>242</v>
      </c>
    </row>
    <row r="30" spans="1:21" s="13" customFormat="1" ht="11.25" customHeight="1" x14ac:dyDescent="0.2">
      <c r="A30" s="13" t="s">
        <v>17</v>
      </c>
      <c r="B30" s="14">
        <v>54</v>
      </c>
      <c r="C30" s="13" t="s">
        <v>243</v>
      </c>
      <c r="D30" s="15" t="s">
        <v>244</v>
      </c>
      <c r="E30" s="15" t="s">
        <v>245</v>
      </c>
      <c r="F30" s="16" t="s">
        <v>24</v>
      </c>
      <c r="G30" s="16" t="s">
        <v>25</v>
      </c>
      <c r="H30" s="17">
        <v>686000</v>
      </c>
      <c r="I30" s="17">
        <v>686000</v>
      </c>
      <c r="J30" s="17">
        <v>0</v>
      </c>
      <c r="K30" s="17">
        <v>80</v>
      </c>
      <c r="L30" s="59" t="s">
        <v>112</v>
      </c>
      <c r="M30" s="18"/>
      <c r="N30" s="18"/>
      <c r="O30" s="19" t="s">
        <v>26</v>
      </c>
      <c r="P30" s="13" t="s">
        <v>27</v>
      </c>
      <c r="Q30" s="18" t="s">
        <v>22</v>
      </c>
      <c r="R30" s="38" t="s">
        <v>247</v>
      </c>
      <c r="S30" s="38" t="s">
        <v>48</v>
      </c>
      <c r="T30" s="20">
        <v>4042702500</v>
      </c>
      <c r="U30" s="38" t="s">
        <v>246</v>
      </c>
    </row>
    <row r="31" spans="1:21" s="13" customFormat="1" ht="11.25" customHeight="1" x14ac:dyDescent="0.2">
      <c r="A31" s="13" t="s">
        <v>17</v>
      </c>
      <c r="B31" s="14">
        <v>54</v>
      </c>
      <c r="C31" s="13" t="s">
        <v>248</v>
      </c>
      <c r="D31" s="15" t="s">
        <v>249</v>
      </c>
      <c r="E31" s="15" t="s">
        <v>250</v>
      </c>
      <c r="F31" s="16" t="s">
        <v>251</v>
      </c>
      <c r="G31" s="16" t="s">
        <v>25</v>
      </c>
      <c r="H31" s="17">
        <v>720461</v>
      </c>
      <c r="I31" s="17">
        <v>720264.23600000003</v>
      </c>
      <c r="J31" s="17">
        <v>0</v>
      </c>
      <c r="K31" s="17">
        <v>69</v>
      </c>
      <c r="L31" s="59" t="s">
        <v>112</v>
      </c>
      <c r="M31" s="18" t="s">
        <v>20</v>
      </c>
      <c r="N31" s="18"/>
      <c r="O31" s="19" t="s">
        <v>35</v>
      </c>
      <c r="P31" s="13" t="s">
        <v>27</v>
      </c>
      <c r="Q31" s="18" t="s">
        <v>22</v>
      </c>
      <c r="R31" s="38" t="s">
        <v>253</v>
      </c>
      <c r="S31" s="38" t="s">
        <v>254</v>
      </c>
      <c r="T31" s="20">
        <v>4042702101</v>
      </c>
      <c r="U31" s="38" t="s">
        <v>252</v>
      </c>
    </row>
    <row r="32" spans="1:21" s="13" customFormat="1" ht="11.25" customHeight="1" x14ac:dyDescent="0.2">
      <c r="A32" s="13" t="s">
        <v>17</v>
      </c>
      <c r="B32" s="14">
        <v>54</v>
      </c>
      <c r="C32" s="13" t="s">
        <v>228</v>
      </c>
      <c r="D32" s="15" t="s">
        <v>229</v>
      </c>
      <c r="E32" s="15" t="s">
        <v>230</v>
      </c>
      <c r="F32" s="16" t="s">
        <v>18</v>
      </c>
      <c r="G32" s="16" t="s">
        <v>19</v>
      </c>
      <c r="H32" s="17">
        <v>1000000</v>
      </c>
      <c r="I32" s="17">
        <v>1000000</v>
      </c>
      <c r="J32" s="17">
        <v>0</v>
      </c>
      <c r="K32" s="17">
        <v>84</v>
      </c>
      <c r="L32" s="59" t="s">
        <v>112</v>
      </c>
      <c r="M32" s="18"/>
      <c r="N32" s="18"/>
      <c r="O32" s="19" t="s">
        <v>30</v>
      </c>
      <c r="P32" s="13" t="s">
        <v>27</v>
      </c>
      <c r="Q32" s="18" t="s">
        <v>22</v>
      </c>
      <c r="R32" s="38" t="s">
        <v>57</v>
      </c>
      <c r="S32" s="38" t="s">
        <v>58</v>
      </c>
      <c r="T32" s="20">
        <v>2567609657</v>
      </c>
      <c r="U32" s="38" t="s">
        <v>231</v>
      </c>
    </row>
    <row r="33" spans="1:21" s="13" customFormat="1" ht="11.25" customHeight="1" x14ac:dyDescent="0.2">
      <c r="A33" s="13" t="s">
        <v>17</v>
      </c>
      <c r="B33" s="14">
        <v>53</v>
      </c>
      <c r="C33" s="13" t="s">
        <v>255</v>
      </c>
      <c r="D33" s="15" t="s">
        <v>256</v>
      </c>
      <c r="E33" s="15" t="s">
        <v>257</v>
      </c>
      <c r="F33" s="16" t="s">
        <v>59</v>
      </c>
      <c r="G33" s="16" t="s">
        <v>60</v>
      </c>
      <c r="H33" s="17">
        <v>930000</v>
      </c>
      <c r="I33" s="17">
        <v>930000</v>
      </c>
      <c r="J33" s="17">
        <v>0</v>
      </c>
      <c r="K33" s="17">
        <v>72</v>
      </c>
      <c r="L33" s="59" t="s">
        <v>112</v>
      </c>
      <c r="M33" s="18"/>
      <c r="N33" s="18"/>
      <c r="O33" s="19" t="s">
        <v>35</v>
      </c>
      <c r="P33" s="13" t="s">
        <v>27</v>
      </c>
      <c r="Q33" s="18" t="s">
        <v>22</v>
      </c>
      <c r="R33" s="38" t="s">
        <v>259</v>
      </c>
      <c r="S33" s="38" t="s">
        <v>260</v>
      </c>
      <c r="T33" s="20">
        <v>9042790131</v>
      </c>
      <c r="U33" s="38" t="s">
        <v>258</v>
      </c>
    </row>
    <row r="34" spans="1:21" s="13" customFormat="1" ht="11.25" customHeight="1" x14ac:dyDescent="0.2">
      <c r="A34" s="13" t="s">
        <v>17</v>
      </c>
      <c r="B34" s="14">
        <v>52</v>
      </c>
      <c r="C34" s="13" t="s">
        <v>261</v>
      </c>
      <c r="D34" s="15" t="s">
        <v>262</v>
      </c>
      <c r="E34" s="15" t="s">
        <v>263</v>
      </c>
      <c r="F34" s="16" t="s">
        <v>33</v>
      </c>
      <c r="G34" s="16" t="s">
        <v>34</v>
      </c>
      <c r="H34" s="17">
        <v>900000</v>
      </c>
      <c r="I34" s="17">
        <v>900000</v>
      </c>
      <c r="J34" s="17">
        <v>0</v>
      </c>
      <c r="K34" s="17">
        <v>138</v>
      </c>
      <c r="L34" s="59" t="s">
        <v>112</v>
      </c>
      <c r="M34" s="18">
        <v>0</v>
      </c>
      <c r="N34" s="18">
        <v>0</v>
      </c>
      <c r="O34" s="19" t="s">
        <v>35</v>
      </c>
      <c r="P34" s="13" t="s">
        <v>27</v>
      </c>
      <c r="Q34" s="18" t="s">
        <v>22</v>
      </c>
      <c r="R34" s="38" t="s">
        <v>265</v>
      </c>
      <c r="S34" s="38" t="s">
        <v>36</v>
      </c>
      <c r="T34" s="20">
        <v>4044191432</v>
      </c>
      <c r="U34" s="38" t="s">
        <v>264</v>
      </c>
    </row>
    <row r="35" spans="1:21" s="13" customFormat="1" ht="22.5" customHeight="1" x14ac:dyDescent="0.2">
      <c r="A35" s="13" t="s">
        <v>17</v>
      </c>
      <c r="B35" s="14">
        <v>52</v>
      </c>
      <c r="C35" s="13" t="s">
        <v>266</v>
      </c>
      <c r="D35" s="15" t="s">
        <v>267</v>
      </c>
      <c r="E35" s="15" t="s">
        <v>440</v>
      </c>
      <c r="F35" s="16" t="s">
        <v>268</v>
      </c>
      <c r="G35" s="16" t="s">
        <v>100</v>
      </c>
      <c r="H35" s="17">
        <v>981733</v>
      </c>
      <c r="I35" s="17">
        <v>974775.80308719247</v>
      </c>
      <c r="J35" s="17">
        <v>0</v>
      </c>
      <c r="K35" s="17">
        <v>100</v>
      </c>
      <c r="L35" s="59" t="s">
        <v>112</v>
      </c>
      <c r="M35" s="18"/>
      <c r="N35" s="18"/>
      <c r="O35" s="18" t="s">
        <v>35</v>
      </c>
      <c r="P35" s="13" t="s">
        <v>27</v>
      </c>
      <c r="Q35" s="18" t="s">
        <v>49</v>
      </c>
      <c r="R35" s="38" t="s">
        <v>64</v>
      </c>
      <c r="S35" s="38" t="s">
        <v>65</v>
      </c>
      <c r="T35" s="20">
        <v>4042504093</v>
      </c>
      <c r="U35" s="38" t="s">
        <v>269</v>
      </c>
    </row>
    <row r="36" spans="1:21" s="13" customFormat="1" ht="11.25" customHeight="1" x14ac:dyDescent="0.2">
      <c r="A36" s="13" t="s">
        <v>17</v>
      </c>
      <c r="B36" s="14">
        <v>52</v>
      </c>
      <c r="C36" s="13" t="s">
        <v>398</v>
      </c>
      <c r="D36" s="15" t="s">
        <v>399</v>
      </c>
      <c r="E36" s="15" t="s">
        <v>400</v>
      </c>
      <c r="F36" s="16" t="s">
        <v>401</v>
      </c>
      <c r="G36" s="16" t="s">
        <v>402</v>
      </c>
      <c r="H36" s="17">
        <v>1000000</v>
      </c>
      <c r="I36" s="17">
        <v>1000000</v>
      </c>
      <c r="J36" s="17">
        <v>0</v>
      </c>
      <c r="K36" s="17">
        <v>120</v>
      </c>
      <c r="L36" s="59" t="s">
        <v>112</v>
      </c>
      <c r="M36" s="18" t="s">
        <v>20</v>
      </c>
      <c r="N36" s="18"/>
      <c r="O36" s="19" t="s">
        <v>30</v>
      </c>
      <c r="P36" s="13" t="s">
        <v>27</v>
      </c>
      <c r="Q36" s="18" t="s">
        <v>22</v>
      </c>
      <c r="R36" s="38" t="s">
        <v>78</v>
      </c>
      <c r="S36" s="38" t="s">
        <v>79</v>
      </c>
      <c r="T36" s="20">
        <v>7704755505</v>
      </c>
      <c r="U36" s="38" t="s">
        <v>403</v>
      </c>
    </row>
    <row r="37" spans="1:21" s="13" customFormat="1" ht="3.75" customHeight="1" x14ac:dyDescent="0.2">
      <c r="A37" s="29"/>
      <c r="B37" s="30"/>
      <c r="C37" s="29"/>
      <c r="D37" s="31"/>
      <c r="E37" s="31"/>
      <c r="F37" s="32"/>
      <c r="G37" s="32"/>
      <c r="H37" s="33"/>
      <c r="I37" s="33"/>
      <c r="J37" s="33"/>
      <c r="K37" s="33"/>
      <c r="L37" s="62"/>
      <c r="M37" s="34"/>
      <c r="N37" s="34"/>
      <c r="O37" s="35"/>
      <c r="P37" s="29"/>
      <c r="Q37" s="34"/>
      <c r="R37" s="40"/>
      <c r="S37" s="40"/>
      <c r="T37" s="36"/>
      <c r="U37" s="40"/>
    </row>
    <row r="38" spans="1:21" s="13" customFormat="1" ht="9" customHeight="1" x14ac:dyDescent="0.2">
      <c r="A38" s="16"/>
      <c r="B38" s="14"/>
      <c r="D38" s="18"/>
      <c r="E38" s="15"/>
      <c r="F38" s="16"/>
      <c r="G38" s="16"/>
      <c r="H38" s="17"/>
      <c r="I38" s="17"/>
      <c r="J38" s="17"/>
      <c r="K38" s="17"/>
      <c r="L38" s="59"/>
      <c r="M38" s="18"/>
      <c r="N38" s="18"/>
      <c r="O38" s="19"/>
      <c r="Q38" s="18"/>
      <c r="R38" s="38"/>
      <c r="S38" s="38"/>
      <c r="T38" s="20"/>
      <c r="U38" s="38"/>
    </row>
    <row r="39" spans="1:21" s="13" customFormat="1" ht="12" customHeight="1" x14ac:dyDescent="0.25">
      <c r="A39" s="13" t="s">
        <v>105</v>
      </c>
      <c r="B39" s="14"/>
      <c r="D39" s="68">
        <v>31</v>
      </c>
      <c r="E39" s="15"/>
      <c r="F39" s="16"/>
      <c r="G39" s="16"/>
      <c r="H39" s="44">
        <f>SUM(H6:H38)</f>
        <v>23722925.045461252</v>
      </c>
      <c r="I39" s="44">
        <f>SUM(I6:I38)</f>
        <v>23373571.993983734</v>
      </c>
      <c r="J39" s="44">
        <f>SUM(J6:J38)</f>
        <v>11828885</v>
      </c>
      <c r="K39" s="44">
        <f>SUM(K6:K38)</f>
        <v>2412</v>
      </c>
      <c r="L39" s="61"/>
      <c r="M39" s="18"/>
      <c r="N39" s="18"/>
      <c r="O39" s="19"/>
      <c r="Q39" s="18"/>
      <c r="R39" s="38"/>
      <c r="S39" s="38"/>
      <c r="T39" s="20"/>
      <c r="U39" s="38"/>
    </row>
    <row r="40" spans="1:21" s="13" customFormat="1" ht="8.25" customHeight="1" x14ac:dyDescent="0.25">
      <c r="B40" s="14"/>
      <c r="D40" s="15"/>
      <c r="E40" s="15"/>
      <c r="F40" s="16"/>
      <c r="G40" s="16"/>
      <c r="H40" s="5"/>
      <c r="I40" s="5"/>
      <c r="J40" s="5"/>
      <c r="K40" s="5"/>
      <c r="L40" s="61"/>
      <c r="M40" s="18"/>
      <c r="N40" s="18"/>
      <c r="O40" s="19"/>
      <c r="Q40" s="18"/>
      <c r="R40" s="38"/>
      <c r="S40" s="38"/>
      <c r="T40" s="20"/>
      <c r="U40" s="38"/>
    </row>
    <row r="41" spans="1:21" s="13" customFormat="1" ht="12" customHeight="1" x14ac:dyDescent="0.25">
      <c r="A41" s="47" t="s">
        <v>108</v>
      </c>
      <c r="B41" s="14"/>
      <c r="D41" s="15"/>
      <c r="E41" s="15"/>
      <c r="F41" s="16"/>
      <c r="G41" s="16"/>
      <c r="H41" s="17"/>
      <c r="I41" s="17"/>
      <c r="J41" s="17"/>
      <c r="K41" s="17"/>
      <c r="L41" s="59"/>
      <c r="M41" s="18"/>
      <c r="N41" s="18"/>
      <c r="O41" s="19"/>
      <c r="Q41" s="18"/>
      <c r="R41" s="38"/>
      <c r="S41" s="38"/>
      <c r="T41" s="20"/>
      <c r="U41" s="38"/>
    </row>
    <row r="42" spans="1:21" s="13" customFormat="1" ht="3" customHeight="1" x14ac:dyDescent="0.25">
      <c r="A42" s="47"/>
      <c r="B42" s="14"/>
      <c r="D42" s="15"/>
      <c r="E42" s="15"/>
      <c r="F42" s="16"/>
      <c r="G42" s="16"/>
      <c r="H42" s="17"/>
      <c r="I42" s="17"/>
      <c r="J42" s="17"/>
      <c r="K42" s="17"/>
      <c r="L42" s="59"/>
      <c r="M42" s="18"/>
      <c r="N42" s="18"/>
      <c r="O42" s="19"/>
      <c r="Q42" s="18"/>
      <c r="R42" s="38"/>
      <c r="S42" s="38"/>
      <c r="T42" s="20"/>
      <c r="U42" s="38"/>
    </row>
    <row r="43" spans="1:21" s="13" customFormat="1" ht="11.25" customHeight="1" x14ac:dyDescent="0.2">
      <c r="A43" s="13" t="s">
        <v>74</v>
      </c>
      <c r="B43" s="14">
        <v>58</v>
      </c>
      <c r="C43" s="13" t="s">
        <v>371</v>
      </c>
      <c r="D43" s="15" t="s">
        <v>372</v>
      </c>
      <c r="E43" s="15" t="s">
        <v>373</v>
      </c>
      <c r="F43" s="16" t="s">
        <v>93</v>
      </c>
      <c r="G43" s="16" t="s">
        <v>94</v>
      </c>
      <c r="H43" s="17">
        <v>536287</v>
      </c>
      <c r="I43" s="17"/>
      <c r="J43" s="17">
        <v>0</v>
      </c>
      <c r="K43" s="17">
        <v>40</v>
      </c>
      <c r="L43" s="59" t="s">
        <v>49</v>
      </c>
      <c r="M43" s="18" t="s">
        <v>20</v>
      </c>
      <c r="N43" s="18"/>
      <c r="O43" s="19" t="s">
        <v>30</v>
      </c>
      <c r="P43" s="13" t="s">
        <v>27</v>
      </c>
      <c r="Q43" s="18" t="s">
        <v>49</v>
      </c>
      <c r="R43" s="38" t="s">
        <v>375</v>
      </c>
      <c r="S43" s="38" t="s">
        <v>376</v>
      </c>
      <c r="T43" s="20">
        <v>2513381251</v>
      </c>
      <c r="U43" s="38" t="s">
        <v>374</v>
      </c>
    </row>
    <row r="44" spans="1:21" s="13" customFormat="1" ht="11.25" customHeight="1" x14ac:dyDescent="0.2">
      <c r="A44" s="13" t="s">
        <v>74</v>
      </c>
      <c r="B44" s="14">
        <v>56</v>
      </c>
      <c r="C44" s="13" t="s">
        <v>380</v>
      </c>
      <c r="D44" s="15" t="s">
        <v>381</v>
      </c>
      <c r="E44" s="15" t="s">
        <v>382</v>
      </c>
      <c r="F44" s="16" t="s">
        <v>145</v>
      </c>
      <c r="G44" s="16" t="s">
        <v>146</v>
      </c>
      <c r="H44" s="17">
        <v>732408</v>
      </c>
      <c r="I44" s="17"/>
      <c r="J44" s="17">
        <v>0</v>
      </c>
      <c r="K44" s="17">
        <v>65</v>
      </c>
      <c r="L44" s="59" t="s">
        <v>49</v>
      </c>
      <c r="M44" s="18"/>
      <c r="N44" s="18"/>
      <c r="O44" s="19" t="s">
        <v>35</v>
      </c>
      <c r="P44" s="13" t="s">
        <v>27</v>
      </c>
      <c r="Q44" s="18" t="s">
        <v>49</v>
      </c>
      <c r="R44" s="38" t="s">
        <v>55</v>
      </c>
      <c r="S44" s="38" t="s">
        <v>56</v>
      </c>
      <c r="T44" s="20">
        <v>2292479956</v>
      </c>
      <c r="U44" s="38" t="s">
        <v>383</v>
      </c>
    </row>
    <row r="45" spans="1:21" s="13" customFormat="1" ht="11.25" customHeight="1" x14ac:dyDescent="0.2">
      <c r="A45" s="13" t="s">
        <v>80</v>
      </c>
      <c r="B45" s="14">
        <v>54</v>
      </c>
      <c r="C45" s="13" t="s">
        <v>271</v>
      </c>
      <c r="D45" s="15" t="s">
        <v>272</v>
      </c>
      <c r="E45" s="15">
        <v>0</v>
      </c>
      <c r="F45" s="16" t="s">
        <v>273</v>
      </c>
      <c r="G45" s="16" t="s">
        <v>274</v>
      </c>
      <c r="H45" s="17">
        <v>604180</v>
      </c>
      <c r="I45" s="17"/>
      <c r="J45" s="17">
        <v>0</v>
      </c>
      <c r="K45" s="17">
        <v>48</v>
      </c>
      <c r="L45" s="59" t="s">
        <v>49</v>
      </c>
      <c r="M45" s="18"/>
      <c r="N45" s="18"/>
      <c r="O45" s="18" t="s">
        <v>35</v>
      </c>
      <c r="P45" s="13" t="s">
        <v>27</v>
      </c>
      <c r="Q45" s="18" t="s">
        <v>49</v>
      </c>
      <c r="R45" s="38" t="s">
        <v>276</v>
      </c>
      <c r="S45" s="38" t="s">
        <v>277</v>
      </c>
      <c r="T45" s="20">
        <v>2295636264</v>
      </c>
      <c r="U45" s="38" t="s">
        <v>275</v>
      </c>
    </row>
    <row r="46" spans="1:21" s="13" customFormat="1" ht="22.5" customHeight="1" x14ac:dyDescent="0.2">
      <c r="A46" s="13" t="s">
        <v>80</v>
      </c>
      <c r="B46" s="14">
        <v>54</v>
      </c>
      <c r="C46" s="13" t="s">
        <v>278</v>
      </c>
      <c r="D46" s="15" t="s">
        <v>279</v>
      </c>
      <c r="E46" s="15" t="s">
        <v>280</v>
      </c>
      <c r="F46" s="16" t="s">
        <v>281</v>
      </c>
      <c r="G46" s="16" t="s">
        <v>282</v>
      </c>
      <c r="H46" s="17">
        <v>731202</v>
      </c>
      <c r="I46" s="17"/>
      <c r="J46" s="17">
        <v>0</v>
      </c>
      <c r="K46" s="17">
        <v>60</v>
      </c>
      <c r="L46" s="59" t="s">
        <v>49</v>
      </c>
      <c r="M46" s="18"/>
      <c r="N46" s="18"/>
      <c r="O46" s="19" t="s">
        <v>35</v>
      </c>
      <c r="P46" s="13" t="s">
        <v>27</v>
      </c>
      <c r="Q46" s="18" t="s">
        <v>49</v>
      </c>
      <c r="R46" s="38" t="s">
        <v>237</v>
      </c>
      <c r="S46" s="38" t="s">
        <v>238</v>
      </c>
      <c r="T46" s="20">
        <v>2057595781</v>
      </c>
      <c r="U46" s="38" t="s">
        <v>283</v>
      </c>
    </row>
    <row r="47" spans="1:21" s="13" customFormat="1" ht="11.25" customHeight="1" x14ac:dyDescent="0.2">
      <c r="A47" s="13" t="s">
        <v>287</v>
      </c>
      <c r="B47" s="14">
        <v>53</v>
      </c>
      <c r="C47" s="13" t="s">
        <v>295</v>
      </c>
      <c r="D47" s="15" t="s">
        <v>296</v>
      </c>
      <c r="E47" s="15">
        <v>0</v>
      </c>
      <c r="F47" s="16" t="s">
        <v>297</v>
      </c>
      <c r="G47" s="16" t="s">
        <v>298</v>
      </c>
      <c r="H47" s="17">
        <v>800000</v>
      </c>
      <c r="I47" s="17"/>
      <c r="J47" s="17">
        <v>0</v>
      </c>
      <c r="K47" s="17">
        <v>64</v>
      </c>
      <c r="L47" s="59" t="s">
        <v>49</v>
      </c>
      <c r="M47" s="18"/>
      <c r="N47" s="18"/>
      <c r="O47" s="19" t="s">
        <v>35</v>
      </c>
      <c r="P47" s="13" t="s">
        <v>27</v>
      </c>
      <c r="Q47" s="18" t="s">
        <v>49</v>
      </c>
      <c r="R47" s="38" t="s">
        <v>53</v>
      </c>
      <c r="S47" s="38" t="s">
        <v>54</v>
      </c>
      <c r="T47" s="20">
        <v>2292196760</v>
      </c>
      <c r="U47" s="38" t="s">
        <v>299</v>
      </c>
    </row>
    <row r="48" spans="1:21" s="13" customFormat="1" ht="22.5" customHeight="1" x14ac:dyDescent="0.2">
      <c r="A48" s="38" t="s">
        <v>287</v>
      </c>
      <c r="B48" s="14">
        <v>52</v>
      </c>
      <c r="C48" s="13" t="s">
        <v>300</v>
      </c>
      <c r="D48" s="15" t="s">
        <v>301</v>
      </c>
      <c r="E48" s="15" t="s">
        <v>302</v>
      </c>
      <c r="F48" s="16" t="s">
        <v>303</v>
      </c>
      <c r="G48" s="16" t="s">
        <v>304</v>
      </c>
      <c r="H48" s="17">
        <v>956450.31228000007</v>
      </c>
      <c r="I48" s="17"/>
      <c r="J48" s="17">
        <v>0</v>
      </c>
      <c r="K48" s="17">
        <v>80</v>
      </c>
      <c r="L48" s="59" t="s">
        <v>49</v>
      </c>
      <c r="M48" s="18"/>
      <c r="N48" s="18"/>
      <c r="O48" s="19" t="s">
        <v>35</v>
      </c>
      <c r="P48" s="13" t="s">
        <v>27</v>
      </c>
      <c r="Q48" s="18" t="s">
        <v>49</v>
      </c>
      <c r="R48" s="38" t="s">
        <v>85</v>
      </c>
      <c r="S48" s="38" t="s">
        <v>86</v>
      </c>
      <c r="T48" s="20">
        <v>2292427759</v>
      </c>
      <c r="U48" s="38" t="s">
        <v>305</v>
      </c>
    </row>
    <row r="49" spans="1:21" s="13" customFormat="1" ht="11.25" customHeight="1" x14ac:dyDescent="0.2">
      <c r="A49" s="13" t="s">
        <v>287</v>
      </c>
      <c r="B49" s="14">
        <v>52</v>
      </c>
      <c r="C49" s="13" t="s">
        <v>306</v>
      </c>
      <c r="D49" s="15" t="s">
        <v>307</v>
      </c>
      <c r="E49" s="15" t="s">
        <v>308</v>
      </c>
      <c r="F49" s="16" t="s">
        <v>309</v>
      </c>
      <c r="G49" s="16" t="s">
        <v>310</v>
      </c>
      <c r="H49" s="17">
        <v>730000</v>
      </c>
      <c r="I49" s="17"/>
      <c r="J49" s="17">
        <v>0</v>
      </c>
      <c r="K49" s="17">
        <v>64</v>
      </c>
      <c r="L49" s="59" t="s">
        <v>49</v>
      </c>
      <c r="M49" s="18"/>
      <c r="N49" s="18"/>
      <c r="O49" s="19" t="s">
        <v>35</v>
      </c>
      <c r="P49" s="13" t="s">
        <v>27</v>
      </c>
      <c r="Q49" s="18" t="s">
        <v>49</v>
      </c>
      <c r="R49" s="38" t="s">
        <v>70</v>
      </c>
      <c r="S49" s="38" t="s">
        <v>71</v>
      </c>
      <c r="T49" s="20">
        <v>6783245540</v>
      </c>
      <c r="U49" s="38" t="s">
        <v>311</v>
      </c>
    </row>
    <row r="50" spans="1:21" s="13" customFormat="1" ht="11.25" customHeight="1" x14ac:dyDescent="0.2">
      <c r="A50" s="13" t="s">
        <v>287</v>
      </c>
      <c r="B50" s="14">
        <v>50</v>
      </c>
      <c r="C50" s="13" t="s">
        <v>318</v>
      </c>
      <c r="D50" s="15" t="s">
        <v>319</v>
      </c>
      <c r="E50" s="15" t="s">
        <v>320</v>
      </c>
      <c r="F50" s="16" t="s">
        <v>321</v>
      </c>
      <c r="G50" s="16" t="s">
        <v>322</v>
      </c>
      <c r="H50" s="17">
        <v>925000</v>
      </c>
      <c r="I50" s="17"/>
      <c r="J50" s="17">
        <v>0</v>
      </c>
      <c r="K50" s="17">
        <v>72</v>
      </c>
      <c r="L50" s="59" t="s">
        <v>49</v>
      </c>
      <c r="M50" s="18"/>
      <c r="N50" s="18"/>
      <c r="O50" s="19" t="s">
        <v>35</v>
      </c>
      <c r="P50" s="13" t="s">
        <v>27</v>
      </c>
      <c r="Q50" s="18" t="s">
        <v>49</v>
      </c>
      <c r="R50" s="38" t="s">
        <v>324</v>
      </c>
      <c r="S50" s="38" t="s">
        <v>325</v>
      </c>
      <c r="T50" s="20">
        <v>7276693660</v>
      </c>
      <c r="U50" s="38" t="s">
        <v>323</v>
      </c>
    </row>
    <row r="51" spans="1:21" s="13" customFormat="1" ht="11.25" customHeight="1" x14ac:dyDescent="0.2">
      <c r="A51" s="13" t="s">
        <v>287</v>
      </c>
      <c r="B51" s="14">
        <v>50</v>
      </c>
      <c r="C51" s="13" t="s">
        <v>326</v>
      </c>
      <c r="D51" s="15" t="s">
        <v>327</v>
      </c>
      <c r="E51" s="15" t="s">
        <v>328</v>
      </c>
      <c r="F51" s="16" t="s">
        <v>206</v>
      </c>
      <c r="G51" s="16" t="s">
        <v>207</v>
      </c>
      <c r="H51" s="17">
        <v>664886.5</v>
      </c>
      <c r="I51" s="17"/>
      <c r="J51" s="17">
        <v>0</v>
      </c>
      <c r="K51" s="17">
        <v>48</v>
      </c>
      <c r="L51" s="59" t="s">
        <v>49</v>
      </c>
      <c r="M51" s="18"/>
      <c r="N51" s="18"/>
      <c r="O51" s="19" t="s">
        <v>35</v>
      </c>
      <c r="P51" s="13" t="s">
        <v>27</v>
      </c>
      <c r="Q51" s="18" t="s">
        <v>49</v>
      </c>
      <c r="R51" s="38" t="s">
        <v>330</v>
      </c>
      <c r="S51" s="38" t="s">
        <v>331</v>
      </c>
      <c r="T51" s="20">
        <v>2299243386</v>
      </c>
      <c r="U51" s="38" t="s">
        <v>329</v>
      </c>
    </row>
    <row r="52" spans="1:21" s="13" customFormat="1" ht="11.25" customHeight="1" x14ac:dyDescent="0.2">
      <c r="A52" s="13" t="s">
        <v>287</v>
      </c>
      <c r="B52" s="14">
        <v>49</v>
      </c>
      <c r="C52" s="13" t="s">
        <v>336</v>
      </c>
      <c r="D52" s="15" t="s">
        <v>337</v>
      </c>
      <c r="E52" s="15" t="s">
        <v>338</v>
      </c>
      <c r="F52" s="16" t="s">
        <v>339</v>
      </c>
      <c r="G52" s="16" t="s">
        <v>121</v>
      </c>
      <c r="H52" s="17">
        <v>882187</v>
      </c>
      <c r="I52" s="17"/>
      <c r="J52" s="17">
        <v>0</v>
      </c>
      <c r="K52" s="17">
        <v>66</v>
      </c>
      <c r="L52" s="59" t="s">
        <v>49</v>
      </c>
      <c r="M52" s="18"/>
      <c r="N52" s="18"/>
      <c r="O52" s="19" t="s">
        <v>35</v>
      </c>
      <c r="P52" s="13" t="s">
        <v>27</v>
      </c>
      <c r="Q52" s="18" t="s">
        <v>49</v>
      </c>
      <c r="R52" s="38" t="s">
        <v>341</v>
      </c>
      <c r="S52" s="38" t="s">
        <v>342</v>
      </c>
      <c r="T52" s="20">
        <v>4177201577</v>
      </c>
      <c r="U52" s="38" t="s">
        <v>340</v>
      </c>
    </row>
    <row r="53" spans="1:21" s="13" customFormat="1" ht="11.25" customHeight="1" x14ac:dyDescent="0.2">
      <c r="A53" s="22" t="s">
        <v>287</v>
      </c>
      <c r="B53" s="21">
        <v>48</v>
      </c>
      <c r="C53" s="22" t="s">
        <v>351</v>
      </c>
      <c r="D53" s="23" t="s">
        <v>352</v>
      </c>
      <c r="E53" s="23" t="s">
        <v>353</v>
      </c>
      <c r="F53" s="24" t="s">
        <v>354</v>
      </c>
      <c r="G53" s="24" t="s">
        <v>355</v>
      </c>
      <c r="H53" s="25">
        <v>381801</v>
      </c>
      <c r="I53" s="25"/>
      <c r="J53" s="25">
        <v>0</v>
      </c>
      <c r="K53" s="25">
        <v>36</v>
      </c>
      <c r="L53" s="60" t="s">
        <v>49</v>
      </c>
      <c r="M53" s="26" t="s">
        <v>20</v>
      </c>
      <c r="N53" s="26">
        <v>0</v>
      </c>
      <c r="O53" s="27" t="s">
        <v>35</v>
      </c>
      <c r="P53" s="22" t="s">
        <v>113</v>
      </c>
      <c r="Q53" s="26" t="s">
        <v>49</v>
      </c>
      <c r="R53" s="39" t="s">
        <v>357</v>
      </c>
      <c r="S53" s="39" t="s">
        <v>358</v>
      </c>
      <c r="T53" s="28">
        <v>6149422020</v>
      </c>
      <c r="U53" s="39" t="s">
        <v>356</v>
      </c>
    </row>
    <row r="54" spans="1:21" s="13" customFormat="1" ht="11.25" customHeight="1" x14ac:dyDescent="0.2">
      <c r="A54" s="13" t="s">
        <v>74</v>
      </c>
      <c r="B54" s="14">
        <v>56</v>
      </c>
      <c r="C54" s="13" t="s">
        <v>377</v>
      </c>
      <c r="D54" s="15" t="s">
        <v>378</v>
      </c>
      <c r="E54" s="15" t="s">
        <v>379</v>
      </c>
      <c r="F54" s="16" t="s">
        <v>68</v>
      </c>
      <c r="G54" s="16" t="s">
        <v>69</v>
      </c>
      <c r="H54" s="17">
        <v>658037</v>
      </c>
      <c r="I54" s="17"/>
      <c r="J54" s="17">
        <v>0</v>
      </c>
      <c r="K54" s="17">
        <v>57</v>
      </c>
      <c r="L54" s="59" t="s">
        <v>112</v>
      </c>
      <c r="M54" s="18"/>
      <c r="N54" s="18"/>
      <c r="O54" s="19" t="s">
        <v>30</v>
      </c>
      <c r="P54" s="13" t="s">
        <v>46</v>
      </c>
      <c r="Q54" s="18" t="s">
        <v>22</v>
      </c>
      <c r="R54" s="38" t="s">
        <v>61</v>
      </c>
      <c r="S54" s="38" t="s">
        <v>62</v>
      </c>
      <c r="T54" s="20">
        <v>9127293564</v>
      </c>
      <c r="U54" s="38" t="s">
        <v>87</v>
      </c>
    </row>
    <row r="55" spans="1:21" s="13" customFormat="1" ht="11.25" customHeight="1" x14ac:dyDescent="0.2">
      <c r="A55" s="13" t="s">
        <v>429</v>
      </c>
      <c r="B55" s="14">
        <v>55</v>
      </c>
      <c r="C55" s="13" t="s">
        <v>388</v>
      </c>
      <c r="D55" s="15" t="s">
        <v>389</v>
      </c>
      <c r="E55" s="15" t="s">
        <v>390</v>
      </c>
      <c r="F55" s="16" t="s">
        <v>66</v>
      </c>
      <c r="G55" s="16" t="s">
        <v>67</v>
      </c>
      <c r="H55" s="17">
        <v>784949</v>
      </c>
      <c r="I55" s="17"/>
      <c r="J55" s="17">
        <v>0</v>
      </c>
      <c r="K55" s="17">
        <v>64</v>
      </c>
      <c r="L55" s="59" t="s">
        <v>112</v>
      </c>
      <c r="M55" s="18"/>
      <c r="N55" s="18"/>
      <c r="O55" s="19" t="s">
        <v>35</v>
      </c>
      <c r="P55" s="13" t="s">
        <v>27</v>
      </c>
      <c r="Q55" s="18" t="s">
        <v>22</v>
      </c>
      <c r="R55" s="38" t="s">
        <v>51</v>
      </c>
      <c r="S55" s="38" t="s">
        <v>52</v>
      </c>
      <c r="T55" s="20">
        <v>4042021357</v>
      </c>
      <c r="U55" s="38" t="s">
        <v>391</v>
      </c>
    </row>
    <row r="56" spans="1:21" s="13" customFormat="1" ht="11.25" customHeight="1" x14ac:dyDescent="0.2">
      <c r="A56" s="13" t="s">
        <v>84</v>
      </c>
      <c r="B56" s="14">
        <v>53</v>
      </c>
      <c r="C56" s="13" t="s">
        <v>392</v>
      </c>
      <c r="D56" s="15" t="s">
        <v>393</v>
      </c>
      <c r="E56" s="15" t="s">
        <v>394</v>
      </c>
      <c r="F56" s="16" t="s">
        <v>90</v>
      </c>
      <c r="G56" s="16" t="s">
        <v>98</v>
      </c>
      <c r="H56" s="17">
        <v>900000</v>
      </c>
      <c r="I56" s="17"/>
      <c r="J56" s="17">
        <v>0</v>
      </c>
      <c r="K56" s="17">
        <v>92</v>
      </c>
      <c r="L56" s="59" t="s">
        <v>112</v>
      </c>
      <c r="M56" s="18"/>
      <c r="N56" s="18"/>
      <c r="O56" s="19" t="s">
        <v>35</v>
      </c>
      <c r="P56" s="13" t="s">
        <v>27</v>
      </c>
      <c r="Q56" s="18" t="s">
        <v>22</v>
      </c>
      <c r="R56" s="38" t="s">
        <v>396</v>
      </c>
      <c r="S56" s="38" t="s">
        <v>397</v>
      </c>
      <c r="T56" s="20">
        <v>9722434205</v>
      </c>
      <c r="U56" s="38" t="s">
        <v>395</v>
      </c>
    </row>
    <row r="57" spans="1:21" s="13" customFormat="1" ht="11.25" customHeight="1" x14ac:dyDescent="0.2">
      <c r="A57" s="13" t="s">
        <v>84</v>
      </c>
      <c r="B57" s="14">
        <v>53</v>
      </c>
      <c r="C57" s="13" t="s">
        <v>404</v>
      </c>
      <c r="D57" s="15" t="s">
        <v>405</v>
      </c>
      <c r="E57" s="15" t="s">
        <v>406</v>
      </c>
      <c r="F57" s="16" t="s">
        <v>18</v>
      </c>
      <c r="G57" s="16" t="s">
        <v>19</v>
      </c>
      <c r="H57" s="17">
        <v>888110</v>
      </c>
      <c r="I57" s="17"/>
      <c r="J57" s="17">
        <v>0</v>
      </c>
      <c r="K57" s="17">
        <v>75</v>
      </c>
      <c r="L57" s="59" t="s">
        <v>112</v>
      </c>
      <c r="M57" s="18"/>
      <c r="N57" s="18"/>
      <c r="O57" s="19" t="s">
        <v>35</v>
      </c>
      <c r="P57" s="13" t="s">
        <v>113</v>
      </c>
      <c r="Q57" s="18" t="s">
        <v>22</v>
      </c>
      <c r="R57" s="38" t="s">
        <v>72</v>
      </c>
      <c r="S57" s="38" t="s">
        <v>73</v>
      </c>
      <c r="T57" s="20">
        <v>2564174920</v>
      </c>
      <c r="U57" s="38" t="s">
        <v>407</v>
      </c>
    </row>
    <row r="58" spans="1:21" s="13" customFormat="1" ht="11.25" customHeight="1" x14ac:dyDescent="0.2">
      <c r="A58" s="13" t="s">
        <v>74</v>
      </c>
      <c r="B58" s="14">
        <v>53</v>
      </c>
      <c r="C58" s="13" t="s">
        <v>384</v>
      </c>
      <c r="D58" s="15" t="s">
        <v>385</v>
      </c>
      <c r="E58" s="15" t="s">
        <v>386</v>
      </c>
      <c r="F58" s="16" t="s">
        <v>90</v>
      </c>
      <c r="G58" s="16" t="s">
        <v>98</v>
      </c>
      <c r="H58" s="17">
        <v>925421</v>
      </c>
      <c r="I58" s="17"/>
      <c r="J58" s="17">
        <v>0</v>
      </c>
      <c r="K58" s="17">
        <v>72</v>
      </c>
      <c r="L58" s="59" t="s">
        <v>112</v>
      </c>
      <c r="M58" s="18"/>
      <c r="N58" s="18"/>
      <c r="O58" s="19" t="s">
        <v>30</v>
      </c>
      <c r="P58" s="13" t="s">
        <v>27</v>
      </c>
      <c r="Q58" s="18" t="s">
        <v>22</v>
      </c>
      <c r="R58" s="38" t="s">
        <v>91</v>
      </c>
      <c r="S58" s="38" t="s">
        <v>92</v>
      </c>
      <c r="T58" s="20">
        <v>4043344590</v>
      </c>
      <c r="U58" s="38" t="s">
        <v>387</v>
      </c>
    </row>
    <row r="59" spans="1:21" s="13" customFormat="1" ht="11.25" customHeight="1" x14ac:dyDescent="0.2">
      <c r="A59" s="13" t="s">
        <v>80</v>
      </c>
      <c r="B59" s="14">
        <v>52</v>
      </c>
      <c r="C59" s="13" t="s">
        <v>284</v>
      </c>
      <c r="D59" s="15" t="s">
        <v>285</v>
      </c>
      <c r="E59" s="15" t="s">
        <v>286</v>
      </c>
      <c r="F59" s="16" t="s">
        <v>28</v>
      </c>
      <c r="G59" s="16" t="s">
        <v>29</v>
      </c>
      <c r="H59" s="17">
        <v>599002</v>
      </c>
      <c r="I59" s="17"/>
      <c r="J59" s="17">
        <v>0</v>
      </c>
      <c r="K59" s="17">
        <v>48</v>
      </c>
      <c r="L59" s="59" t="s">
        <v>112</v>
      </c>
      <c r="M59" s="18"/>
      <c r="N59" s="18"/>
      <c r="O59" s="19" t="s">
        <v>30</v>
      </c>
      <c r="P59" s="13" t="s">
        <v>27</v>
      </c>
      <c r="Q59" s="18" t="s">
        <v>22</v>
      </c>
      <c r="R59" s="38" t="s">
        <v>81</v>
      </c>
      <c r="S59" s="38" t="s">
        <v>83</v>
      </c>
      <c r="T59" s="20">
        <v>5734483000</v>
      </c>
      <c r="U59" s="38" t="s">
        <v>82</v>
      </c>
    </row>
    <row r="60" spans="1:21" s="13" customFormat="1" ht="11.25" customHeight="1" x14ac:dyDescent="0.2">
      <c r="A60" s="13" t="s">
        <v>421</v>
      </c>
      <c r="B60" s="14">
        <v>51</v>
      </c>
      <c r="C60" s="13" t="s">
        <v>422</v>
      </c>
      <c r="D60" s="15" t="s">
        <v>423</v>
      </c>
      <c r="E60" s="15" t="s">
        <v>424</v>
      </c>
      <c r="F60" s="16" t="s">
        <v>41</v>
      </c>
      <c r="G60" s="16" t="s">
        <v>42</v>
      </c>
      <c r="H60" s="17">
        <v>753300</v>
      </c>
      <c r="I60" s="17"/>
      <c r="J60" s="17">
        <v>0</v>
      </c>
      <c r="K60" s="17">
        <v>80</v>
      </c>
      <c r="L60" s="59" t="s">
        <v>112</v>
      </c>
      <c r="M60" s="18">
        <v>0</v>
      </c>
      <c r="N60" s="18">
        <v>0</v>
      </c>
      <c r="O60" s="19" t="s">
        <v>30</v>
      </c>
      <c r="P60" s="13" t="s">
        <v>27</v>
      </c>
      <c r="Q60" s="18" t="s">
        <v>22</v>
      </c>
      <c r="R60" s="38" t="s">
        <v>426</v>
      </c>
      <c r="S60" s="38" t="s">
        <v>427</v>
      </c>
      <c r="T60" s="20">
        <v>6783034100</v>
      </c>
      <c r="U60" s="38" t="s">
        <v>425</v>
      </c>
    </row>
    <row r="61" spans="1:21" s="13" customFormat="1" ht="11.25" customHeight="1" x14ac:dyDescent="0.2">
      <c r="A61" s="13" t="s">
        <v>287</v>
      </c>
      <c r="B61" s="14">
        <v>50</v>
      </c>
      <c r="C61" s="13" t="s">
        <v>312</v>
      </c>
      <c r="D61" s="15" t="s">
        <v>313</v>
      </c>
      <c r="E61" s="15" t="s">
        <v>314</v>
      </c>
      <c r="F61" s="16" t="s">
        <v>59</v>
      </c>
      <c r="G61" s="16" t="s">
        <v>60</v>
      </c>
      <c r="H61" s="17">
        <v>1000000</v>
      </c>
      <c r="I61" s="17"/>
      <c r="J61" s="17">
        <v>0</v>
      </c>
      <c r="K61" s="17">
        <v>96</v>
      </c>
      <c r="L61" s="59" t="s">
        <v>112</v>
      </c>
      <c r="M61" s="18"/>
      <c r="N61" s="18"/>
      <c r="O61" s="19" t="s">
        <v>35</v>
      </c>
      <c r="P61" s="13" t="s">
        <v>27</v>
      </c>
      <c r="Q61" s="18" t="s">
        <v>22</v>
      </c>
      <c r="R61" s="38" t="s">
        <v>316</v>
      </c>
      <c r="S61" s="38" t="s">
        <v>317</v>
      </c>
      <c r="T61" s="20">
        <v>5123283232</v>
      </c>
      <c r="U61" s="38" t="s">
        <v>315</v>
      </c>
    </row>
    <row r="62" spans="1:21" s="13" customFormat="1" ht="11.25" customHeight="1" x14ac:dyDescent="0.2">
      <c r="A62" s="13" t="s">
        <v>287</v>
      </c>
      <c r="B62" s="14">
        <v>50</v>
      </c>
      <c r="C62" s="13" t="s">
        <v>332</v>
      </c>
      <c r="D62" s="15" t="s">
        <v>333</v>
      </c>
      <c r="E62" s="15" t="s">
        <v>334</v>
      </c>
      <c r="F62" s="16" t="s">
        <v>28</v>
      </c>
      <c r="G62" s="16" t="s">
        <v>29</v>
      </c>
      <c r="H62" s="17">
        <v>882300</v>
      </c>
      <c r="I62" s="17"/>
      <c r="J62" s="17">
        <v>0</v>
      </c>
      <c r="K62" s="17">
        <v>80</v>
      </c>
      <c r="L62" s="59" t="s">
        <v>112</v>
      </c>
      <c r="M62" s="18" t="s">
        <v>20</v>
      </c>
      <c r="N62" s="18"/>
      <c r="O62" s="19" t="s">
        <v>35</v>
      </c>
      <c r="P62" s="13" t="s">
        <v>27</v>
      </c>
      <c r="Q62" s="18" t="s">
        <v>22</v>
      </c>
      <c r="R62" s="38" t="s">
        <v>31</v>
      </c>
      <c r="S62" s="38" t="s">
        <v>32</v>
      </c>
      <c r="T62" s="20">
        <v>7063123158</v>
      </c>
      <c r="U62" s="38" t="s">
        <v>335</v>
      </c>
    </row>
    <row r="63" spans="1:21" s="13" customFormat="1" ht="11.25" customHeight="1" x14ac:dyDescent="0.2">
      <c r="A63" s="13" t="s">
        <v>287</v>
      </c>
      <c r="B63" s="14">
        <v>49</v>
      </c>
      <c r="C63" s="13" t="s">
        <v>343</v>
      </c>
      <c r="D63" s="15" t="s">
        <v>344</v>
      </c>
      <c r="E63" s="15" t="s">
        <v>345</v>
      </c>
      <c r="F63" s="16" t="s">
        <v>346</v>
      </c>
      <c r="G63" s="16" t="s">
        <v>347</v>
      </c>
      <c r="H63" s="17">
        <v>901781</v>
      </c>
      <c r="I63" s="17"/>
      <c r="J63" s="17">
        <v>0</v>
      </c>
      <c r="K63" s="17">
        <v>100</v>
      </c>
      <c r="L63" s="59" t="s">
        <v>112</v>
      </c>
      <c r="M63" s="18"/>
      <c r="N63" s="18"/>
      <c r="O63" s="19" t="s">
        <v>30</v>
      </c>
      <c r="P63" s="13" t="s">
        <v>27</v>
      </c>
      <c r="Q63" s="18" t="s">
        <v>22</v>
      </c>
      <c r="R63" s="38" t="s">
        <v>349</v>
      </c>
      <c r="S63" s="38" t="s">
        <v>350</v>
      </c>
      <c r="T63" s="20">
        <v>7708508280</v>
      </c>
      <c r="U63" s="38" t="s">
        <v>348</v>
      </c>
    </row>
    <row r="64" spans="1:21" s="13" customFormat="1" ht="11.25" customHeight="1" x14ac:dyDescent="0.2">
      <c r="A64" s="13" t="s">
        <v>84</v>
      </c>
      <c r="B64" s="14">
        <v>48</v>
      </c>
      <c r="C64" s="13" t="s">
        <v>408</v>
      </c>
      <c r="D64" s="15" t="s">
        <v>409</v>
      </c>
      <c r="E64" s="15" t="s">
        <v>410</v>
      </c>
      <c r="F64" s="16" t="s">
        <v>59</v>
      </c>
      <c r="G64" s="16" t="s">
        <v>60</v>
      </c>
      <c r="H64" s="17">
        <v>481646</v>
      </c>
      <c r="I64" s="17"/>
      <c r="J64" s="17">
        <v>0</v>
      </c>
      <c r="K64" s="17">
        <v>48</v>
      </c>
      <c r="L64" s="59" t="s">
        <v>112</v>
      </c>
      <c r="M64" s="18"/>
      <c r="N64" s="18"/>
      <c r="O64" s="19" t="s">
        <v>35</v>
      </c>
      <c r="P64" s="13" t="s">
        <v>27</v>
      </c>
      <c r="Q64" s="18" t="s">
        <v>22</v>
      </c>
      <c r="R64" s="38" t="s">
        <v>439</v>
      </c>
      <c r="S64" s="38" t="s">
        <v>412</v>
      </c>
      <c r="T64" s="20">
        <v>5022978130</v>
      </c>
      <c r="U64" s="38" t="s">
        <v>411</v>
      </c>
    </row>
    <row r="65" spans="1:21" s="13" customFormat="1" ht="11.25" customHeight="1" x14ac:dyDescent="0.2">
      <c r="A65" s="13" t="s">
        <v>84</v>
      </c>
      <c r="B65" s="14">
        <v>47</v>
      </c>
      <c r="C65" s="13" t="s">
        <v>413</v>
      </c>
      <c r="D65" s="15" t="s">
        <v>414</v>
      </c>
      <c r="E65" s="15" t="s">
        <v>415</v>
      </c>
      <c r="F65" s="16" t="s">
        <v>99</v>
      </c>
      <c r="G65" s="16" t="s">
        <v>100</v>
      </c>
      <c r="H65" s="17">
        <v>890160.22336769768</v>
      </c>
      <c r="I65" s="17"/>
      <c r="J65" s="17">
        <v>0</v>
      </c>
      <c r="K65" s="17">
        <v>66</v>
      </c>
      <c r="L65" s="59" t="s">
        <v>112</v>
      </c>
      <c r="M65" s="18"/>
      <c r="N65" s="18"/>
      <c r="O65" s="19" t="s">
        <v>35</v>
      </c>
      <c r="P65" s="13" t="s">
        <v>27</v>
      </c>
      <c r="Q65" s="18" t="s">
        <v>22</v>
      </c>
      <c r="R65" s="38" t="s">
        <v>197</v>
      </c>
      <c r="S65" s="38" t="s">
        <v>198</v>
      </c>
      <c r="T65" s="20">
        <v>3127993969</v>
      </c>
      <c r="U65" s="38" t="s">
        <v>416</v>
      </c>
    </row>
    <row r="66" spans="1:21" s="13" customFormat="1" ht="11.25" customHeight="1" x14ac:dyDescent="0.2">
      <c r="A66" s="13" t="s">
        <v>287</v>
      </c>
      <c r="B66" s="14">
        <v>47</v>
      </c>
      <c r="C66" s="13" t="s">
        <v>359</v>
      </c>
      <c r="D66" s="15" t="s">
        <v>360</v>
      </c>
      <c r="E66" s="15" t="s">
        <v>361</v>
      </c>
      <c r="F66" s="16" t="s">
        <v>18</v>
      </c>
      <c r="G66" s="16" t="s">
        <v>19</v>
      </c>
      <c r="H66" s="17">
        <v>790000</v>
      </c>
      <c r="I66" s="17"/>
      <c r="J66" s="17">
        <v>0</v>
      </c>
      <c r="K66" s="17">
        <v>84</v>
      </c>
      <c r="L66" s="59" t="s">
        <v>112</v>
      </c>
      <c r="M66" s="18"/>
      <c r="N66" s="18"/>
      <c r="O66" s="19" t="s">
        <v>35</v>
      </c>
      <c r="P66" s="13" t="s">
        <v>27</v>
      </c>
      <c r="Q66" s="18" t="s">
        <v>22</v>
      </c>
      <c r="R66" s="38" t="s">
        <v>363</v>
      </c>
      <c r="S66" s="38" t="s">
        <v>364</v>
      </c>
      <c r="T66" s="20">
        <v>7045615225</v>
      </c>
      <c r="U66" s="38" t="s">
        <v>362</v>
      </c>
    </row>
    <row r="67" spans="1:21" s="13" customFormat="1" ht="11.25" customHeight="1" x14ac:dyDescent="0.2">
      <c r="A67" s="13" t="s">
        <v>287</v>
      </c>
      <c r="B67" s="14">
        <v>46</v>
      </c>
      <c r="C67" s="13" t="s">
        <v>365</v>
      </c>
      <c r="D67" s="15" t="s">
        <v>366</v>
      </c>
      <c r="E67" s="15" t="s">
        <v>367</v>
      </c>
      <c r="F67" s="16" t="s">
        <v>368</v>
      </c>
      <c r="G67" s="16" t="s">
        <v>369</v>
      </c>
      <c r="H67" s="17">
        <v>765000</v>
      </c>
      <c r="I67" s="17"/>
      <c r="J67" s="17">
        <v>0</v>
      </c>
      <c r="K67" s="17">
        <v>60</v>
      </c>
      <c r="L67" s="59" t="s">
        <v>112</v>
      </c>
      <c r="M67" s="18"/>
      <c r="N67" s="18"/>
      <c r="O67" s="19" t="s">
        <v>30</v>
      </c>
      <c r="P67" s="13" t="s">
        <v>27</v>
      </c>
      <c r="Q67" s="18" t="s">
        <v>22</v>
      </c>
      <c r="R67" s="38" t="s">
        <v>81</v>
      </c>
      <c r="S67" s="38" t="s">
        <v>83</v>
      </c>
      <c r="T67" s="20">
        <v>5734483000</v>
      </c>
      <c r="U67" s="38" t="s">
        <v>370</v>
      </c>
    </row>
    <row r="68" spans="1:21" s="13" customFormat="1" ht="11.25" customHeight="1" x14ac:dyDescent="0.2">
      <c r="A68" s="13" t="s">
        <v>84</v>
      </c>
      <c r="B68" s="14">
        <v>43</v>
      </c>
      <c r="C68" s="13" t="s">
        <v>417</v>
      </c>
      <c r="D68" s="15" t="s">
        <v>418</v>
      </c>
      <c r="E68" s="15" t="s">
        <v>419</v>
      </c>
      <c r="F68" s="16" t="s">
        <v>90</v>
      </c>
      <c r="G68" s="16" t="s">
        <v>98</v>
      </c>
      <c r="H68" s="17">
        <v>799296.5</v>
      </c>
      <c r="I68" s="17"/>
      <c r="J68" s="17">
        <v>0</v>
      </c>
      <c r="K68" s="17">
        <v>132</v>
      </c>
      <c r="L68" s="59" t="s">
        <v>112</v>
      </c>
      <c r="M68" s="18"/>
      <c r="N68" s="18"/>
      <c r="O68" s="19" t="s">
        <v>35</v>
      </c>
      <c r="P68" s="13" t="s">
        <v>113</v>
      </c>
      <c r="Q68" s="18" t="s">
        <v>22</v>
      </c>
      <c r="R68" s="38" t="s">
        <v>45</v>
      </c>
      <c r="S68" s="38" t="s">
        <v>47</v>
      </c>
      <c r="T68" s="20">
        <v>6785145900</v>
      </c>
      <c r="U68" s="38" t="s">
        <v>420</v>
      </c>
    </row>
    <row r="69" spans="1:21" s="13" customFormat="1" ht="4.5" customHeight="1" x14ac:dyDescent="0.2">
      <c r="A69" s="29"/>
      <c r="B69" s="30"/>
      <c r="C69" s="29"/>
      <c r="D69" s="31"/>
      <c r="E69" s="31"/>
      <c r="F69" s="32"/>
      <c r="G69" s="32"/>
      <c r="H69" s="33"/>
      <c r="I69" s="33"/>
      <c r="J69" s="33"/>
      <c r="K69" s="33"/>
      <c r="L69" s="62"/>
      <c r="M69" s="34"/>
      <c r="N69" s="34"/>
      <c r="O69" s="35"/>
      <c r="P69" s="29"/>
      <c r="Q69" s="34"/>
      <c r="R69" s="40"/>
      <c r="S69" s="40"/>
      <c r="T69" s="36"/>
      <c r="U69" s="40"/>
    </row>
    <row r="70" spans="1:21" ht="3" customHeight="1" x14ac:dyDescent="0.25">
      <c r="N70" s="4"/>
    </row>
    <row r="71" spans="1:21" x14ac:dyDescent="0.25">
      <c r="A71" s="13" t="s">
        <v>106</v>
      </c>
      <c r="D71" s="67">
        <v>27</v>
      </c>
      <c r="H71" s="44">
        <f>SUM(H43:H70)</f>
        <v>19963404.535647698</v>
      </c>
      <c r="I71" s="5">
        <f t="shared" ref="I71:K71" si="0">SUM(I43:I70)</f>
        <v>0</v>
      </c>
      <c r="J71" s="5">
        <f t="shared" si="0"/>
        <v>0</v>
      </c>
      <c r="K71" s="44">
        <f t="shared" si="0"/>
        <v>1797</v>
      </c>
      <c r="L71" s="61"/>
      <c r="N71" s="4"/>
    </row>
    <row r="72" spans="1:21" ht="3" customHeight="1" x14ac:dyDescent="0.25">
      <c r="N72" s="4"/>
    </row>
    <row r="73" spans="1:21" ht="15.75" x14ac:dyDescent="0.25">
      <c r="E73" s="71" t="s">
        <v>438</v>
      </c>
      <c r="F73" s="69" t="s">
        <v>102</v>
      </c>
      <c r="G73" s="70"/>
      <c r="H73" s="70" t="s">
        <v>103</v>
      </c>
      <c r="I73" s="52"/>
      <c r="J73" s="52"/>
      <c r="K73" s="52"/>
      <c r="L73" s="64"/>
      <c r="M73" s="52"/>
      <c r="N73" s="52"/>
      <c r="O73" s="56"/>
      <c r="P73" s="52"/>
      <c r="Q73" s="57"/>
      <c r="S73" s="6"/>
      <c r="T73" s="6"/>
    </row>
    <row r="74" spans="1:21" ht="11.25" customHeight="1" x14ac:dyDescent="0.25">
      <c r="F74" s="50" t="s">
        <v>17</v>
      </c>
      <c r="G74" s="9"/>
      <c r="H74" s="9" t="s">
        <v>101</v>
      </c>
      <c r="I74" s="9"/>
      <c r="J74" s="9"/>
      <c r="K74" s="9"/>
      <c r="L74" s="65"/>
      <c r="M74" s="9"/>
      <c r="N74" s="9"/>
      <c r="O74" s="53"/>
      <c r="P74" s="9"/>
      <c r="Q74" s="41"/>
      <c r="S74" s="6"/>
      <c r="T74" s="6"/>
    </row>
    <row r="75" spans="1:21" ht="11.25" customHeight="1" x14ac:dyDescent="0.25">
      <c r="F75" s="50" t="s">
        <v>74</v>
      </c>
      <c r="G75" s="9"/>
      <c r="H75" s="9" t="s">
        <v>437</v>
      </c>
      <c r="I75" s="9"/>
      <c r="J75" s="9"/>
      <c r="K75" s="9"/>
      <c r="L75" s="65"/>
      <c r="M75" s="9"/>
      <c r="N75" s="9"/>
      <c r="O75" s="53"/>
      <c r="P75" s="9"/>
      <c r="Q75" s="41"/>
      <c r="S75" s="6"/>
      <c r="T75" s="6"/>
    </row>
    <row r="76" spans="1:21" ht="11.25" customHeight="1" x14ac:dyDescent="0.25">
      <c r="F76" s="50" t="s">
        <v>80</v>
      </c>
      <c r="G76" s="9"/>
      <c r="H76" s="9" t="s">
        <v>104</v>
      </c>
      <c r="I76" s="9"/>
      <c r="J76" s="9"/>
      <c r="K76" s="9"/>
      <c r="L76" s="65"/>
      <c r="M76" s="9"/>
      <c r="N76" s="9"/>
      <c r="O76" s="53"/>
      <c r="P76" s="9"/>
      <c r="Q76" s="41"/>
      <c r="S76" s="6"/>
      <c r="T76" s="6"/>
    </row>
    <row r="77" spans="1:21" ht="11.25" customHeight="1" x14ac:dyDescent="0.25">
      <c r="F77" s="50" t="s">
        <v>287</v>
      </c>
      <c r="G77" s="9"/>
      <c r="H77" s="9" t="s">
        <v>430</v>
      </c>
      <c r="I77" s="9"/>
      <c r="J77" s="9"/>
      <c r="K77" s="9"/>
      <c r="L77" s="65"/>
      <c r="M77" s="9"/>
      <c r="N77" s="9"/>
      <c r="O77" s="53"/>
      <c r="P77" s="9"/>
      <c r="Q77" s="41"/>
      <c r="S77" s="6"/>
      <c r="T77" s="6"/>
    </row>
    <row r="78" spans="1:21" ht="11.25" customHeight="1" x14ac:dyDescent="0.25">
      <c r="F78" s="50" t="s">
        <v>429</v>
      </c>
      <c r="G78" s="9"/>
      <c r="H78" s="9" t="s">
        <v>431</v>
      </c>
      <c r="I78" s="9"/>
      <c r="J78" s="9"/>
      <c r="K78" s="9"/>
      <c r="L78" s="65"/>
      <c r="M78" s="9"/>
      <c r="N78" s="9"/>
      <c r="O78" s="53"/>
      <c r="P78" s="9"/>
      <c r="Q78" s="41"/>
      <c r="S78" s="6"/>
      <c r="T78" s="6"/>
    </row>
    <row r="79" spans="1:21" ht="11.25" customHeight="1" x14ac:dyDescent="0.25">
      <c r="F79" s="50" t="s">
        <v>84</v>
      </c>
      <c r="G79" s="9"/>
      <c r="H79" s="9" t="s">
        <v>434</v>
      </c>
      <c r="I79" s="9"/>
      <c r="J79" s="9"/>
      <c r="K79" s="9"/>
      <c r="L79" s="65"/>
      <c r="M79" s="9"/>
      <c r="N79" s="9"/>
      <c r="O79" s="53"/>
      <c r="P79" s="9"/>
      <c r="Q79" s="41"/>
      <c r="S79" s="6"/>
      <c r="T79" s="6"/>
    </row>
    <row r="80" spans="1:21" ht="11.25" customHeight="1" x14ac:dyDescent="0.25">
      <c r="F80" s="50" t="s">
        <v>421</v>
      </c>
      <c r="G80" s="9"/>
      <c r="H80" s="9" t="s">
        <v>428</v>
      </c>
      <c r="I80" s="9"/>
      <c r="J80" s="9"/>
      <c r="K80" s="9"/>
      <c r="L80" s="65"/>
      <c r="M80" s="9"/>
      <c r="N80" s="9"/>
      <c r="O80" s="53"/>
      <c r="P80" s="9"/>
      <c r="Q80" s="41"/>
      <c r="S80" s="6"/>
      <c r="T80" s="6"/>
    </row>
    <row r="81" spans="6:20" ht="2.25" customHeight="1" x14ac:dyDescent="0.25">
      <c r="F81" s="42"/>
      <c r="G81" s="43"/>
      <c r="H81" s="43"/>
      <c r="I81" s="43"/>
      <c r="J81" s="43"/>
      <c r="K81" s="43"/>
      <c r="L81" s="66"/>
      <c r="M81" s="43"/>
      <c r="N81" s="43"/>
      <c r="O81" s="54"/>
      <c r="P81" s="43"/>
      <c r="Q81" s="55"/>
      <c r="S81" s="6"/>
      <c r="T81" s="6"/>
    </row>
    <row r="82" spans="6:20" x14ac:dyDescent="0.25">
      <c r="N82" s="4"/>
    </row>
  </sheetData>
  <sheetProtection formatCells="0" formatColumns="0" formatRows="0" sort="0"/>
  <sortState ref="A6:U36">
    <sortCondition descending="1" ref="L6:L36"/>
    <sortCondition descending="1" ref="B6:B36"/>
    <sortCondition ref="I6:I36"/>
  </sortState>
  <mergeCells count="15">
    <mergeCell ref="M1:N1"/>
    <mergeCell ref="O1:O2"/>
    <mergeCell ref="P1:P2"/>
    <mergeCell ref="Q1:Q2"/>
    <mergeCell ref="G1:G2"/>
    <mergeCell ref="H1:H2"/>
    <mergeCell ref="I1:I2"/>
    <mergeCell ref="J1:J2"/>
    <mergeCell ref="K1:K2"/>
    <mergeCell ref="L1:L2"/>
    <mergeCell ref="D1:D2"/>
    <mergeCell ref="A1:A2"/>
    <mergeCell ref="B1:B2"/>
    <mergeCell ref="C1:C2"/>
    <mergeCell ref="F1:F2"/>
  </mergeCells>
  <printOptions horizontalCentered="1" verticalCentered="1"/>
  <pageMargins left="0.25" right="0.25" top="0.45" bottom="0.45" header="0.25" footer="0.25"/>
  <pageSetup paperSize="5" pageOrder="overThenDown" orientation="landscape" verticalDpi="300" r:id="rId1"/>
  <headerFooter alignWithMargins="0">
    <oddHeader>&amp;L&amp;G&amp;CHousing Finance and Development Division
2014 Funding Round Selection</oddHeader>
    <oddFooter>&amp;C&amp;"Arial Narrow,Regular"&amp;9&amp;P of &amp;N</oddFooter>
  </headerFooter>
  <rowBreaks count="1" manualBreakCount="1">
    <brk id="3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 Barrett</cp:lastModifiedBy>
  <cp:lastPrinted>2015-03-03T19:14:11Z</cp:lastPrinted>
  <dcterms:created xsi:type="dcterms:W3CDTF">2013-12-20T22:21:20Z</dcterms:created>
  <dcterms:modified xsi:type="dcterms:W3CDTF">2017-05-08T17:57:46Z</dcterms:modified>
</cp:coreProperties>
</file>