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8910" windowWidth="28815" windowHeight="3915"/>
  </bookViews>
  <sheets>
    <sheet name="Summary" sheetId="1" r:id="rId1"/>
  </sheets>
  <definedNames>
    <definedName name="_xlnm.Print_Titles" localSheetId="0">Summary!$A:$D,Summary!$1:$2</definedName>
  </definedNames>
  <calcPr calcId="125725" iterate="1" iterateCount="999"/>
</workbook>
</file>

<file path=xl/calcChain.xml><?xml version="1.0" encoding="utf-8"?>
<calcChain xmlns="http://schemas.openxmlformats.org/spreadsheetml/2006/main">
  <c r="G31" i="1"/>
  <c r="H31"/>
  <c r="I31"/>
</calcChain>
</file>

<file path=xl/sharedStrings.xml><?xml version="1.0" encoding="utf-8"?>
<sst xmlns="http://schemas.openxmlformats.org/spreadsheetml/2006/main" count="286" uniqueCount="180">
  <si>
    <t>DCA Score</t>
  </si>
  <si>
    <t>Self-Score</t>
  </si>
  <si>
    <t>Project Nbr</t>
  </si>
  <si>
    <t>Project Name</t>
  </si>
  <si>
    <t>City</t>
  </si>
  <si>
    <t>County</t>
  </si>
  <si>
    <t>LIHTC Amount Resrvd</t>
  </si>
  <si>
    <t>HOME Amount Consent</t>
  </si>
  <si>
    <t>Total Units</t>
  </si>
  <si>
    <t>Setaside Elections</t>
  </si>
  <si>
    <t>Target Popu-lation</t>
  </si>
  <si>
    <t>Proposed Activity</t>
  </si>
  <si>
    <t>DCA $ per unit</t>
  </si>
  <si>
    <t>In USDA Rural Area</t>
  </si>
  <si>
    <t>NP</t>
  </si>
  <si>
    <t>Rur</t>
  </si>
  <si>
    <t>Pres</t>
  </si>
  <si>
    <t>SN</t>
  </si>
  <si>
    <t>Supp</t>
  </si>
  <si>
    <t>Owner Principal</t>
  </si>
  <si>
    <t>Owner Email</t>
  </si>
  <si>
    <t>Owner Phone</t>
  </si>
  <si>
    <t>2012-044</t>
  </si>
  <si>
    <t>Village at Blackshear</t>
  </si>
  <si>
    <t>Blackshear</t>
  </si>
  <si>
    <t>Pierce</t>
  </si>
  <si>
    <t>Yes</t>
  </si>
  <si>
    <t>Other</t>
  </si>
  <si>
    <t>Bruce Gerwig</t>
  </si>
  <si>
    <t>Acq Rehab</t>
  </si>
  <si>
    <t>bgerwig@maconhousing.com</t>
  </si>
  <si>
    <t>2012-014</t>
  </si>
  <si>
    <t>Forrest Heights</t>
  </si>
  <si>
    <t>Decatur</t>
  </si>
  <si>
    <t>DeKalb</t>
  </si>
  <si>
    <t>Elderly</t>
  </si>
  <si>
    <t>James S. Grauley</t>
  </si>
  <si>
    <t>New Construction</t>
  </si>
  <si>
    <t>jgrauley@columbiares.com</t>
  </si>
  <si>
    <t>2012-015</t>
  </si>
  <si>
    <t>Pauldoe Redevlpmt Ph I</t>
  </si>
  <si>
    <t>Athens</t>
  </si>
  <si>
    <t>Clarke</t>
  </si>
  <si>
    <t>Jim Grauley</t>
  </si>
  <si>
    <t>2012-034</t>
  </si>
  <si>
    <t>AAL at Scholars Landing</t>
  </si>
  <si>
    <t>Atlanta</t>
  </si>
  <si>
    <t>Fulton</t>
  </si>
  <si>
    <t>Vicki Lundy Wilbon</t>
  </si>
  <si>
    <t>vlwilbon@integral-online.com</t>
  </si>
  <si>
    <t>2012-007</t>
  </si>
  <si>
    <t xml:space="preserve">Tanglewood Heights </t>
  </si>
  <si>
    <t>Lawrenceville</t>
  </si>
  <si>
    <t>Gwinnett</t>
  </si>
  <si>
    <t>Family</t>
  </si>
  <si>
    <t>Kenneth G. Blankenship</t>
  </si>
  <si>
    <t>ken.blankenship@prestwickdevelopment.com</t>
  </si>
  <si>
    <t>2012-019</t>
  </si>
  <si>
    <t>Walton Oaks Family 2</t>
  </si>
  <si>
    <t>Augusta</t>
  </si>
  <si>
    <t>Richmond</t>
  </si>
  <si>
    <t>Jacob Oglesby</t>
  </si>
  <si>
    <t>joglesby@augustapha.org</t>
  </si>
  <si>
    <t>2012-059</t>
  </si>
  <si>
    <t>Allen Wilson III</t>
  </si>
  <si>
    <t>Douglas S. Faust</t>
  </si>
  <si>
    <t>dsf@decaturha.org</t>
  </si>
  <si>
    <t>2012-033</t>
  </si>
  <si>
    <t>Ashley House</t>
  </si>
  <si>
    <t>Valdosta</t>
  </si>
  <si>
    <t>Lowndes</t>
  </si>
  <si>
    <t>Rhett J Holmes</t>
  </si>
  <si>
    <t>Rholmes@idphousing.com</t>
  </si>
  <si>
    <t>2012-038</t>
  </si>
  <si>
    <t>Farmington Hills II</t>
  </si>
  <si>
    <t>Winder</t>
  </si>
  <si>
    <t>Barrow</t>
  </si>
  <si>
    <t>Kevin Buckner</t>
  </si>
  <si>
    <t>kbuckner@tbgresidential.com</t>
  </si>
  <si>
    <t>2012-004</t>
  </si>
  <si>
    <t>Norwich Commons</t>
  </si>
  <si>
    <t>Brunswick</t>
  </si>
  <si>
    <t>Glynn</t>
  </si>
  <si>
    <t>William H. Gross</t>
  </si>
  <si>
    <t>whgross@whgross.com</t>
  </si>
  <si>
    <t>2012-057</t>
  </si>
  <si>
    <t>Myrtle Terraces</t>
  </si>
  <si>
    <t>Gainesville</t>
  </si>
  <si>
    <t>Hall</t>
  </si>
  <si>
    <t>HFOP</t>
  </si>
  <si>
    <t>Richard D. Searles</t>
  </si>
  <si>
    <t>ricksearles@bjsfoundation.org</t>
  </si>
  <si>
    <t>2012-017</t>
  </si>
  <si>
    <t>Cherokee Mill</t>
  </si>
  <si>
    <t>Calhoun</t>
  </si>
  <si>
    <t>Gordon</t>
  </si>
  <si>
    <t>Stacey Abernathy</t>
  </si>
  <si>
    <t>cahdi@bellsouth.net</t>
  </si>
  <si>
    <t>2012-054</t>
  </si>
  <si>
    <t>Ramsey Run</t>
  </si>
  <si>
    <t>Rockmart</t>
  </si>
  <si>
    <t>Polk</t>
  </si>
  <si>
    <t>Nick Sherman</t>
  </si>
  <si>
    <t>nicholassherman@me.com</t>
  </si>
  <si>
    <t>2012-036</t>
  </si>
  <si>
    <t>Abbington Woods</t>
  </si>
  <si>
    <t>William J. Rea, Jr.</t>
  </si>
  <si>
    <t>billrea@reaventures.com</t>
  </si>
  <si>
    <t>2012-008</t>
  </si>
  <si>
    <t>Savannah Gdns Ph IV</t>
  </si>
  <si>
    <t>Savannah</t>
  </si>
  <si>
    <t>Chatham</t>
  </si>
  <si>
    <t>Charice Heywood</t>
  </si>
  <si>
    <t>cheywood@mercyhousing.org</t>
  </si>
  <si>
    <t>2012-018</t>
  </si>
  <si>
    <t>Poplar Pointe</t>
  </si>
  <si>
    <t>Hiram</t>
  </si>
  <si>
    <t>Paulding</t>
  </si>
  <si>
    <t>Keith A. Davidson</t>
  </si>
  <si>
    <t>kdavidson@waltoncommunities.com</t>
  </si>
  <si>
    <t>2012-040</t>
  </si>
  <si>
    <t>HearthSide Sugarloaf</t>
  </si>
  <si>
    <t>William E. Johnston</t>
  </si>
  <si>
    <t>Billj@norsouth.com</t>
  </si>
  <si>
    <t>2012-046</t>
  </si>
  <si>
    <t>Panola Gardens Sr</t>
  </si>
  <si>
    <t>Lithonia</t>
  </si>
  <si>
    <t>Joseph R. Kasberg</t>
  </si>
  <si>
    <t>jkasberg@ncr.org</t>
  </si>
  <si>
    <t>2012-012</t>
  </si>
  <si>
    <t>Conners Sr Village Ph II</t>
  </si>
  <si>
    <t>Villa Rica</t>
  </si>
  <si>
    <t>Douglas</t>
  </si>
  <si>
    <t>Josh Thomason</t>
  </si>
  <si>
    <t>josh@peachtreehousing.com</t>
  </si>
  <si>
    <t>2012-031</t>
  </si>
  <si>
    <t>Freedom Pointe</t>
  </si>
  <si>
    <t>Byron</t>
  </si>
  <si>
    <t>Peach</t>
  </si>
  <si>
    <t>Jan Roush</t>
  </si>
  <si>
    <t>jan.e.roush@gmail.com</t>
  </si>
  <si>
    <t>2012-035</t>
  </si>
  <si>
    <t>Goshen Crossing II</t>
  </si>
  <si>
    <t>Rincon</t>
  </si>
  <si>
    <t>Effingham</t>
  </si>
  <si>
    <t>Stan  Brading</t>
  </si>
  <si>
    <t>quality.housing.goshen@gmail.com</t>
  </si>
  <si>
    <t>2012-011</t>
  </si>
  <si>
    <t>Creekview Commons</t>
  </si>
  <si>
    <t>Americus</t>
  </si>
  <si>
    <t>Sumter</t>
  </si>
  <si>
    <t>James K. Maddox</t>
  </si>
  <si>
    <t>jason@macocompanies.com</t>
  </si>
  <si>
    <t>2012-001</t>
  </si>
  <si>
    <t>Stony Ridge</t>
  </si>
  <si>
    <t>Hogansville</t>
  </si>
  <si>
    <t>Troup</t>
  </si>
  <si>
    <t>Richard C. Wolfe</t>
  </si>
  <si>
    <t>csmith@dashlagrange.org</t>
  </si>
  <si>
    <t>2012-039</t>
  </si>
  <si>
    <t xml:space="preserve">Braselton Court </t>
  </si>
  <si>
    <t>2012-030</t>
  </si>
  <si>
    <t>Tallokas Pointe</t>
  </si>
  <si>
    <t>Moultrie</t>
  </si>
  <si>
    <t>Colquitt</t>
  </si>
  <si>
    <t>Gary Hall</t>
  </si>
  <si>
    <t>ghall@hallhousing.net</t>
  </si>
  <si>
    <t>2012-020</t>
  </si>
  <si>
    <t xml:space="preserve">Woodlands Village II </t>
  </si>
  <si>
    <t>LaFayette</t>
  </si>
  <si>
    <t>Walker</t>
  </si>
  <si>
    <t>Patricia Dobbins</t>
  </si>
  <si>
    <t>Subst Rehab</t>
  </si>
  <si>
    <t>patdobbins@olympiaconstruction.net</t>
  </si>
  <si>
    <t>n/a</t>
  </si>
  <si>
    <t>2012-002</t>
  </si>
  <si>
    <t>Pinewood Village</t>
  </si>
  <si>
    <t>Pooler</t>
  </si>
  <si>
    <t>Allan Rappuhn</t>
  </si>
  <si>
    <t>arappuhn@gatewaymgt.com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</si>
</sst>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5">
    <font>
      <sz val="10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theme="9" tint="-0.499984740745262"/>
      <name val="Arial Narrow"/>
      <family val="2"/>
    </font>
    <font>
      <sz val="8"/>
      <color theme="9" tint="-0.499984740745262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1" fontId="4" fillId="0" borderId="0" xfId="0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3" fontId="1" fillId="0" borderId="7" xfId="0" applyNumberFormat="1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3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0"/>
  <sheetViews>
    <sheetView showGridLines="0" showZeros="0" tabSelected="1" zoomScale="120" workbookViewId="0">
      <selection activeCell="U4" sqref="U4"/>
    </sheetView>
  </sheetViews>
  <sheetFormatPr defaultColWidth="8.85546875" defaultRowHeight="12.75"/>
  <cols>
    <col min="1" max="1" width="4" style="21" customWidth="1"/>
    <col min="2" max="2" width="3.85546875" style="21" customWidth="1"/>
    <col min="3" max="3" width="6.140625" style="28" customWidth="1"/>
    <col min="4" max="4" width="15" style="3" customWidth="1"/>
    <col min="5" max="5" width="8.42578125" style="3" customWidth="1"/>
    <col min="6" max="6" width="6" style="3" customWidth="1"/>
    <col min="7" max="7" width="7.140625" style="3" customWidth="1"/>
    <col min="8" max="8" width="7.28515625" style="3" customWidth="1"/>
    <col min="9" max="9" width="4" style="21" customWidth="1"/>
    <col min="10" max="10" width="2.5703125" style="3" customWidth="1"/>
    <col min="11" max="11" width="2.7109375" style="3" customWidth="1"/>
    <col min="12" max="12" width="3.140625" style="30" customWidth="1"/>
    <col min="13" max="13" width="2.5703125" style="30" customWidth="1"/>
    <col min="14" max="14" width="3.5703125" style="30" customWidth="1"/>
    <col min="15" max="15" width="4.28515625" style="28" customWidth="1"/>
    <col min="16" max="16" width="10.28515625" style="3" bestFit="1" customWidth="1"/>
    <col min="17" max="17" width="5" style="3" customWidth="1"/>
    <col min="18" max="18" width="4.5703125" style="21" customWidth="1"/>
    <col min="19" max="19" width="15.7109375" style="1" bestFit="1" customWidth="1"/>
    <col min="20" max="20" width="28.5703125" style="1" bestFit="1" customWidth="1"/>
    <col min="21" max="21" width="10.28515625" style="2" bestFit="1" customWidth="1"/>
    <col min="22" max="16384" width="8.85546875" style="3"/>
  </cols>
  <sheetData>
    <row r="1" spans="1:24" ht="39.75" customHeight="1">
      <c r="A1" s="47" t="s">
        <v>0</v>
      </c>
      <c r="B1" s="47" t="s">
        <v>1</v>
      </c>
      <c r="C1" s="47" t="s">
        <v>2</v>
      </c>
      <c r="D1" s="49" t="s">
        <v>3</v>
      </c>
      <c r="E1" s="49" t="s">
        <v>4</v>
      </c>
      <c r="F1" s="49" t="s">
        <v>5</v>
      </c>
      <c r="G1" s="47" t="s">
        <v>6</v>
      </c>
      <c r="H1" s="53" t="s">
        <v>7</v>
      </c>
      <c r="I1" s="53" t="s">
        <v>8</v>
      </c>
      <c r="J1" s="55" t="s">
        <v>9</v>
      </c>
      <c r="K1" s="56"/>
      <c r="L1" s="56"/>
      <c r="M1" s="56"/>
      <c r="N1" s="57"/>
      <c r="O1" s="53" t="s">
        <v>10</v>
      </c>
      <c r="P1" s="53" t="s">
        <v>11</v>
      </c>
      <c r="Q1" s="53" t="s">
        <v>12</v>
      </c>
      <c r="R1" s="51" t="s">
        <v>13</v>
      </c>
    </row>
    <row r="2" spans="1:24" ht="11.45" customHeight="1">
      <c r="A2" s="48"/>
      <c r="B2" s="48"/>
      <c r="C2" s="48"/>
      <c r="D2" s="50"/>
      <c r="E2" s="50"/>
      <c r="F2" s="50"/>
      <c r="G2" s="48"/>
      <c r="H2" s="54"/>
      <c r="I2" s="54"/>
      <c r="J2" s="4" t="s">
        <v>14</v>
      </c>
      <c r="K2" s="5" t="s">
        <v>15</v>
      </c>
      <c r="L2" s="6" t="s">
        <v>16</v>
      </c>
      <c r="M2" s="6" t="s">
        <v>17</v>
      </c>
      <c r="N2" s="6" t="s">
        <v>18</v>
      </c>
      <c r="O2" s="54"/>
      <c r="P2" s="54"/>
      <c r="Q2" s="54"/>
      <c r="R2" s="52"/>
      <c r="S2" s="7" t="s">
        <v>19</v>
      </c>
      <c r="T2" s="7" t="s">
        <v>20</v>
      </c>
      <c r="U2" s="8" t="s">
        <v>21</v>
      </c>
    </row>
    <row r="3" spans="1:24" s="20" customFormat="1" ht="17.25" customHeight="1">
      <c r="A3" s="33">
        <v>54</v>
      </c>
      <c r="B3" s="33">
        <v>54</v>
      </c>
      <c r="C3" s="24" t="s">
        <v>153</v>
      </c>
      <c r="D3" s="34" t="s">
        <v>154</v>
      </c>
      <c r="E3" s="35" t="s">
        <v>155</v>
      </c>
      <c r="F3" s="35" t="s">
        <v>156</v>
      </c>
      <c r="G3" s="36">
        <v>666970</v>
      </c>
      <c r="H3" s="36">
        <v>800000</v>
      </c>
      <c r="I3" s="37">
        <v>56</v>
      </c>
      <c r="J3" s="38" t="s">
        <v>26</v>
      </c>
      <c r="K3" s="38" t="s">
        <v>26</v>
      </c>
      <c r="L3" s="39"/>
      <c r="M3" s="39"/>
      <c r="N3" s="39"/>
      <c r="O3" s="40" t="s">
        <v>54</v>
      </c>
      <c r="P3" s="41" t="s">
        <v>37</v>
      </c>
      <c r="Q3" s="37">
        <v>26195.892857142859</v>
      </c>
      <c r="R3" s="23" t="s">
        <v>26</v>
      </c>
      <c r="S3" s="20" t="s">
        <v>157</v>
      </c>
      <c r="T3" s="20" t="s">
        <v>158</v>
      </c>
      <c r="U3" s="45">
        <v>7062980221</v>
      </c>
    </row>
    <row r="4" spans="1:24" s="20" customFormat="1" ht="17.25" customHeight="1">
      <c r="A4" s="33">
        <v>54</v>
      </c>
      <c r="B4" s="33">
        <v>54</v>
      </c>
      <c r="C4" s="24" t="s">
        <v>175</v>
      </c>
      <c r="D4" s="34" t="s">
        <v>176</v>
      </c>
      <c r="E4" s="35" t="s">
        <v>177</v>
      </c>
      <c r="F4" s="35" t="s">
        <v>111</v>
      </c>
      <c r="G4" s="36">
        <v>566005.61600000004</v>
      </c>
      <c r="H4" s="36">
        <v>2000000</v>
      </c>
      <c r="I4" s="36">
        <v>64</v>
      </c>
      <c r="J4" s="23"/>
      <c r="K4" s="23" t="s">
        <v>26</v>
      </c>
      <c r="L4" s="27"/>
      <c r="M4" s="27"/>
      <c r="N4" s="27"/>
      <c r="O4" s="44" t="s">
        <v>35</v>
      </c>
      <c r="P4" s="20" t="s">
        <v>37</v>
      </c>
      <c r="Q4" s="36">
        <v>40093.837749999999</v>
      </c>
      <c r="R4" s="23" t="s">
        <v>26</v>
      </c>
      <c r="S4" s="20" t="s">
        <v>178</v>
      </c>
      <c r="T4" s="20" t="s">
        <v>179</v>
      </c>
      <c r="U4" s="45">
        <v>2567609657</v>
      </c>
    </row>
    <row r="5" spans="1:24" s="20" customFormat="1" ht="17.25" customHeight="1">
      <c r="A5" s="33">
        <v>56</v>
      </c>
      <c r="B5" s="33">
        <v>52</v>
      </c>
      <c r="C5" s="24" t="s">
        <v>79</v>
      </c>
      <c r="D5" s="34" t="s">
        <v>80</v>
      </c>
      <c r="E5" s="35" t="s">
        <v>81</v>
      </c>
      <c r="F5" s="35" t="s">
        <v>82</v>
      </c>
      <c r="G5" s="36">
        <v>826139.56568</v>
      </c>
      <c r="H5" s="36">
        <v>0</v>
      </c>
      <c r="I5" s="36">
        <v>52</v>
      </c>
      <c r="J5" s="23"/>
      <c r="K5" s="23"/>
      <c r="L5" s="27"/>
      <c r="M5" s="27"/>
      <c r="N5" s="27"/>
      <c r="O5" s="44" t="s">
        <v>54</v>
      </c>
      <c r="P5" s="20" t="s">
        <v>37</v>
      </c>
      <c r="Q5" s="36">
        <v>15887.29934</v>
      </c>
      <c r="R5" s="23"/>
      <c r="S5" s="20" t="s">
        <v>83</v>
      </c>
      <c r="T5" s="20" t="s">
        <v>84</v>
      </c>
      <c r="U5" s="45">
        <v>9127293564</v>
      </c>
    </row>
    <row r="6" spans="1:24" s="20" customFormat="1" ht="17.25" customHeight="1">
      <c r="A6" s="33">
        <v>62</v>
      </c>
      <c r="B6" s="33">
        <v>63</v>
      </c>
      <c r="C6" s="20" t="s">
        <v>50</v>
      </c>
      <c r="D6" s="46" t="s">
        <v>51</v>
      </c>
      <c r="E6" s="46" t="s">
        <v>52</v>
      </c>
      <c r="F6" s="46" t="s">
        <v>53</v>
      </c>
      <c r="G6" s="36">
        <v>950000</v>
      </c>
      <c r="H6" s="36">
        <v>0</v>
      </c>
      <c r="I6" s="36">
        <v>130</v>
      </c>
      <c r="J6" s="23"/>
      <c r="K6" s="23"/>
      <c r="L6" s="27" t="s">
        <v>26</v>
      </c>
      <c r="M6" s="27"/>
      <c r="N6" s="27"/>
      <c r="O6" s="23" t="s">
        <v>54</v>
      </c>
      <c r="P6" s="46" t="s">
        <v>29</v>
      </c>
      <c r="Q6" s="36">
        <v>7307.6923076923076</v>
      </c>
      <c r="R6" s="23"/>
      <c r="S6" s="20" t="s">
        <v>55</v>
      </c>
      <c r="T6" s="20" t="s">
        <v>56</v>
      </c>
      <c r="U6" s="45">
        <v>4049493873</v>
      </c>
    </row>
    <row r="7" spans="1:24" s="20" customFormat="1" ht="17.25" customHeight="1">
      <c r="A7" s="33">
        <v>54</v>
      </c>
      <c r="B7" s="33">
        <v>54</v>
      </c>
      <c r="C7" s="24" t="s">
        <v>108</v>
      </c>
      <c r="D7" s="34" t="s">
        <v>109</v>
      </c>
      <c r="E7" s="35" t="s">
        <v>110</v>
      </c>
      <c r="F7" s="35" t="s">
        <v>111</v>
      </c>
      <c r="G7" s="36">
        <v>731539.5</v>
      </c>
      <c r="H7" s="36">
        <v>0</v>
      </c>
      <c r="I7" s="36">
        <v>114</v>
      </c>
      <c r="J7" s="23" t="s">
        <v>26</v>
      </c>
      <c r="K7" s="23"/>
      <c r="L7" s="27"/>
      <c r="M7" s="27"/>
      <c r="N7" s="27"/>
      <c r="O7" s="44" t="s">
        <v>54</v>
      </c>
      <c r="P7" s="20" t="s">
        <v>37</v>
      </c>
      <c r="Q7" s="36">
        <v>6417.0131578947367</v>
      </c>
      <c r="R7" s="23"/>
      <c r="S7" s="20" t="s">
        <v>112</v>
      </c>
      <c r="T7" s="20" t="s">
        <v>113</v>
      </c>
      <c r="U7" s="45">
        <v>4048733887</v>
      </c>
    </row>
    <row r="8" spans="1:24" s="20" customFormat="1" ht="17.25" customHeight="1">
      <c r="A8" s="33">
        <v>54</v>
      </c>
      <c r="B8" s="33">
        <v>54</v>
      </c>
      <c r="C8" s="24" t="s">
        <v>147</v>
      </c>
      <c r="D8" s="34" t="s">
        <v>148</v>
      </c>
      <c r="E8" s="35" t="s">
        <v>149</v>
      </c>
      <c r="F8" s="35" t="s">
        <v>150</v>
      </c>
      <c r="G8" s="36">
        <v>618271.2707600001</v>
      </c>
      <c r="H8" s="36">
        <v>0</v>
      </c>
      <c r="I8" s="36">
        <v>50</v>
      </c>
      <c r="J8" s="23"/>
      <c r="K8" s="23" t="s">
        <v>26</v>
      </c>
      <c r="L8" s="27"/>
      <c r="M8" s="27"/>
      <c r="N8" s="27"/>
      <c r="O8" s="44" t="s">
        <v>89</v>
      </c>
      <c r="P8" s="20" t="s">
        <v>37</v>
      </c>
      <c r="Q8" s="36">
        <v>12365.425415200001</v>
      </c>
      <c r="R8" s="23" t="s">
        <v>26</v>
      </c>
      <c r="S8" s="20" t="s">
        <v>151</v>
      </c>
      <c r="T8" s="20" t="s">
        <v>152</v>
      </c>
      <c r="U8" s="45">
        <v>5734483000</v>
      </c>
    </row>
    <row r="9" spans="1:24" s="20" customFormat="1" ht="17.25" customHeight="1">
      <c r="A9" s="33">
        <v>54</v>
      </c>
      <c r="B9" s="33">
        <v>54</v>
      </c>
      <c r="C9" s="24" t="s">
        <v>129</v>
      </c>
      <c r="D9" s="34" t="s">
        <v>130</v>
      </c>
      <c r="E9" s="35" t="s">
        <v>131</v>
      </c>
      <c r="F9" s="35" t="s">
        <v>132</v>
      </c>
      <c r="G9" s="36">
        <v>704191.27856010303</v>
      </c>
      <c r="H9" s="36">
        <v>0</v>
      </c>
      <c r="I9" s="36">
        <v>60</v>
      </c>
      <c r="J9" s="23"/>
      <c r="K9" s="23" t="s">
        <v>26</v>
      </c>
      <c r="L9" s="27"/>
      <c r="M9" s="27"/>
      <c r="N9" s="27"/>
      <c r="O9" s="44" t="s">
        <v>89</v>
      </c>
      <c r="P9" s="20" t="s">
        <v>37</v>
      </c>
      <c r="Q9" s="36">
        <v>11736.52130933505</v>
      </c>
      <c r="R9" s="23" t="s">
        <v>26</v>
      </c>
      <c r="S9" s="20" t="s">
        <v>133</v>
      </c>
      <c r="T9" s="20" t="s">
        <v>134</v>
      </c>
      <c r="U9" s="45">
        <v>4042021357</v>
      </c>
    </row>
    <row r="10" spans="1:24" s="20" customFormat="1" ht="17.25" customHeight="1">
      <c r="A10" s="33">
        <v>63</v>
      </c>
      <c r="B10" s="33">
        <v>63</v>
      </c>
      <c r="C10" s="24" t="s">
        <v>31</v>
      </c>
      <c r="D10" s="34" t="s">
        <v>32</v>
      </c>
      <c r="E10" s="35" t="s">
        <v>33</v>
      </c>
      <c r="F10" s="35" t="s">
        <v>34</v>
      </c>
      <c r="G10" s="36">
        <v>776841</v>
      </c>
      <c r="H10" s="36">
        <v>0</v>
      </c>
      <c r="I10" s="36">
        <v>80</v>
      </c>
      <c r="J10" s="23"/>
      <c r="K10" s="23">
        <v>0</v>
      </c>
      <c r="L10" s="27" t="s">
        <v>26</v>
      </c>
      <c r="M10" s="27">
        <v>0</v>
      </c>
      <c r="N10" s="27">
        <v>0</v>
      </c>
      <c r="O10" s="44" t="s">
        <v>35</v>
      </c>
      <c r="P10" s="20" t="s">
        <v>37</v>
      </c>
      <c r="Q10" s="36">
        <v>9710.5125000000007</v>
      </c>
      <c r="R10" s="23"/>
      <c r="S10" s="20" t="s">
        <v>36</v>
      </c>
      <c r="T10" s="20" t="s">
        <v>38</v>
      </c>
      <c r="U10" s="45">
        <v>4044191432</v>
      </c>
    </row>
    <row r="11" spans="1:24" s="20" customFormat="1" ht="17.25" customHeight="1">
      <c r="A11" s="33">
        <v>62</v>
      </c>
      <c r="B11" s="33">
        <v>62</v>
      </c>
      <c r="C11" s="24" t="s">
        <v>39</v>
      </c>
      <c r="D11" s="34" t="s">
        <v>40</v>
      </c>
      <c r="E11" s="35" t="s">
        <v>41</v>
      </c>
      <c r="F11" s="35" t="s">
        <v>42</v>
      </c>
      <c r="G11" s="36">
        <v>869000</v>
      </c>
      <c r="H11" s="36">
        <v>0</v>
      </c>
      <c r="I11" s="36">
        <v>100</v>
      </c>
      <c r="J11" s="23"/>
      <c r="K11" s="23">
        <v>0</v>
      </c>
      <c r="L11" s="27" t="s">
        <v>26</v>
      </c>
      <c r="M11" s="27">
        <v>0</v>
      </c>
      <c r="N11" s="27">
        <v>0</v>
      </c>
      <c r="O11" s="44" t="s">
        <v>35</v>
      </c>
      <c r="P11" s="20" t="s">
        <v>37</v>
      </c>
      <c r="Q11" s="36">
        <v>8690</v>
      </c>
      <c r="R11" s="23"/>
      <c r="S11" s="20" t="s">
        <v>43</v>
      </c>
      <c r="T11" s="20" t="s">
        <v>38</v>
      </c>
      <c r="U11" s="45">
        <v>4044191432</v>
      </c>
    </row>
    <row r="12" spans="1:24" s="20" customFormat="1" ht="17.25" customHeight="1">
      <c r="A12" s="33">
        <v>55</v>
      </c>
      <c r="B12" s="33">
        <v>55</v>
      </c>
      <c r="C12" s="24" t="s">
        <v>92</v>
      </c>
      <c r="D12" s="34" t="s">
        <v>93</v>
      </c>
      <c r="E12" s="35" t="s">
        <v>94</v>
      </c>
      <c r="F12" s="35" t="s">
        <v>95</v>
      </c>
      <c r="G12" s="36">
        <v>838563.2682804981</v>
      </c>
      <c r="H12" s="36">
        <v>0</v>
      </c>
      <c r="I12" s="36">
        <v>60</v>
      </c>
      <c r="J12" s="23" t="s">
        <v>26</v>
      </c>
      <c r="K12" s="23" t="s">
        <v>26</v>
      </c>
      <c r="L12" s="27"/>
      <c r="M12" s="27"/>
      <c r="N12" s="27"/>
      <c r="O12" s="44" t="s">
        <v>54</v>
      </c>
      <c r="P12" s="20" t="s">
        <v>37</v>
      </c>
      <c r="Q12" s="36">
        <v>13976.054471341635</v>
      </c>
      <c r="R12" s="23" t="s">
        <v>26</v>
      </c>
      <c r="S12" s="20" t="s">
        <v>96</v>
      </c>
      <c r="T12" s="20" t="s">
        <v>97</v>
      </c>
      <c r="U12" s="45">
        <v>7705472079</v>
      </c>
    </row>
    <row r="13" spans="1:24" s="20" customFormat="1" ht="17.25" customHeight="1">
      <c r="A13" s="33">
        <v>54</v>
      </c>
      <c r="B13" s="33">
        <v>55</v>
      </c>
      <c r="C13" s="24" t="s">
        <v>114</v>
      </c>
      <c r="D13" s="34" t="s">
        <v>115</v>
      </c>
      <c r="E13" s="35" t="s">
        <v>116</v>
      </c>
      <c r="F13" s="35" t="s">
        <v>117</v>
      </c>
      <c r="G13" s="36">
        <v>800000</v>
      </c>
      <c r="H13" s="36">
        <v>0</v>
      </c>
      <c r="I13" s="36">
        <v>105</v>
      </c>
      <c r="J13" s="23" t="s">
        <v>26</v>
      </c>
      <c r="K13" s="23"/>
      <c r="L13" s="27"/>
      <c r="M13" s="27"/>
      <c r="N13" s="27"/>
      <c r="O13" s="44" t="s">
        <v>89</v>
      </c>
      <c r="P13" s="20" t="s">
        <v>37</v>
      </c>
      <c r="Q13" s="36">
        <v>7619.0476190476193</v>
      </c>
      <c r="R13" s="23"/>
      <c r="S13" s="20" t="s">
        <v>118</v>
      </c>
      <c r="T13" s="20" t="s">
        <v>119</v>
      </c>
      <c r="U13" s="45">
        <v>6783034100</v>
      </c>
      <c r="X13" s="24"/>
    </row>
    <row r="14" spans="1:24" s="20" customFormat="1" ht="17.25" customHeight="1">
      <c r="A14" s="33">
        <v>61</v>
      </c>
      <c r="B14" s="33">
        <v>61</v>
      </c>
      <c r="C14" s="24" t="s">
        <v>57</v>
      </c>
      <c r="D14" s="34" t="s">
        <v>58</v>
      </c>
      <c r="E14" s="35" t="s">
        <v>59</v>
      </c>
      <c r="F14" s="35" t="s">
        <v>60</v>
      </c>
      <c r="G14" s="36">
        <v>900000</v>
      </c>
      <c r="H14" s="36">
        <v>0</v>
      </c>
      <c r="I14" s="36">
        <v>106</v>
      </c>
      <c r="J14" s="23" t="s">
        <v>26</v>
      </c>
      <c r="K14" s="23"/>
      <c r="L14" s="27" t="s">
        <v>26</v>
      </c>
      <c r="M14" s="27"/>
      <c r="N14" s="27"/>
      <c r="O14" s="44" t="s">
        <v>54</v>
      </c>
      <c r="P14" s="20" t="s">
        <v>37</v>
      </c>
      <c r="Q14" s="36">
        <v>8490.566037735849</v>
      </c>
      <c r="R14" s="27"/>
      <c r="S14" s="20" t="s">
        <v>61</v>
      </c>
      <c r="T14" s="20" t="s">
        <v>62</v>
      </c>
      <c r="U14" s="45">
        <v>6783034100</v>
      </c>
      <c r="V14" s="24"/>
      <c r="W14" s="24"/>
    </row>
    <row r="15" spans="1:24" s="20" customFormat="1" ht="17.25" customHeight="1">
      <c r="A15" s="33" t="s">
        <v>174</v>
      </c>
      <c r="B15" s="33" t="s">
        <v>174</v>
      </c>
      <c r="C15" s="24" t="s">
        <v>167</v>
      </c>
      <c r="D15" s="34" t="s">
        <v>168</v>
      </c>
      <c r="E15" s="35" t="s">
        <v>169</v>
      </c>
      <c r="F15" s="35" t="s">
        <v>170</v>
      </c>
      <c r="G15" s="36">
        <v>810792</v>
      </c>
      <c r="H15" s="36">
        <v>0</v>
      </c>
      <c r="I15" s="36">
        <v>92</v>
      </c>
      <c r="J15" s="23"/>
      <c r="K15" s="23"/>
      <c r="L15" s="27"/>
      <c r="M15" s="27"/>
      <c r="N15" s="27" t="s">
        <v>26</v>
      </c>
      <c r="O15" s="44" t="s">
        <v>89</v>
      </c>
      <c r="P15" s="20" t="s">
        <v>172</v>
      </c>
      <c r="Q15" s="36">
        <v>8900.7798877708537</v>
      </c>
      <c r="R15" s="23" t="s">
        <v>26</v>
      </c>
      <c r="S15" s="20" t="s">
        <v>171</v>
      </c>
      <c r="T15" s="20" t="s">
        <v>173</v>
      </c>
      <c r="U15" s="45">
        <v>2568786054</v>
      </c>
    </row>
    <row r="16" spans="1:24" s="20" customFormat="1" ht="17.25" customHeight="1">
      <c r="A16" s="33">
        <v>54</v>
      </c>
      <c r="B16" s="33">
        <v>54</v>
      </c>
      <c r="C16" s="24" t="s">
        <v>161</v>
      </c>
      <c r="D16" s="34" t="s">
        <v>162</v>
      </c>
      <c r="E16" s="35" t="s">
        <v>163</v>
      </c>
      <c r="F16" s="35" t="s">
        <v>164</v>
      </c>
      <c r="G16" s="36">
        <v>433112</v>
      </c>
      <c r="H16" s="36">
        <v>1845000</v>
      </c>
      <c r="I16" s="36">
        <v>48</v>
      </c>
      <c r="J16" s="23"/>
      <c r="K16" s="23" t="s">
        <v>26</v>
      </c>
      <c r="L16" s="27"/>
      <c r="M16" s="27"/>
      <c r="N16" s="27"/>
      <c r="O16" s="44" t="s">
        <v>54</v>
      </c>
      <c r="P16" s="20" t="s">
        <v>37</v>
      </c>
      <c r="Q16" s="36">
        <v>47460.666666666664</v>
      </c>
      <c r="R16" s="23" t="s">
        <v>26</v>
      </c>
      <c r="S16" s="20" t="s">
        <v>165</v>
      </c>
      <c r="T16" s="20" t="s">
        <v>166</v>
      </c>
      <c r="U16" s="45">
        <v>3347942678</v>
      </c>
    </row>
    <row r="17" spans="1:24" s="20" customFormat="1" ht="17.25" customHeight="1">
      <c r="A17" s="33">
        <v>54</v>
      </c>
      <c r="B17" s="33">
        <v>54</v>
      </c>
      <c r="C17" s="24" t="s">
        <v>135</v>
      </c>
      <c r="D17" s="34" t="s">
        <v>136</v>
      </c>
      <c r="E17" s="35" t="s">
        <v>137</v>
      </c>
      <c r="F17" s="35" t="s">
        <v>138</v>
      </c>
      <c r="G17" s="36">
        <v>706143.40088342957</v>
      </c>
      <c r="H17" s="36">
        <v>0</v>
      </c>
      <c r="I17" s="36">
        <v>60</v>
      </c>
      <c r="J17" s="23"/>
      <c r="K17" s="23" t="s">
        <v>26</v>
      </c>
      <c r="L17" s="27"/>
      <c r="M17" s="27"/>
      <c r="N17" s="27"/>
      <c r="O17" s="44" t="s">
        <v>89</v>
      </c>
      <c r="P17" s="20" t="s">
        <v>37</v>
      </c>
      <c r="Q17" s="36">
        <v>11769.056681390493</v>
      </c>
      <c r="R17" s="23" t="s">
        <v>26</v>
      </c>
      <c r="S17" s="20" t="s">
        <v>139</v>
      </c>
      <c r="T17" s="20" t="s">
        <v>140</v>
      </c>
      <c r="U17" s="45">
        <v>7708323577</v>
      </c>
    </row>
    <row r="18" spans="1:24" s="20" customFormat="1" ht="17.25" customHeight="1">
      <c r="A18" s="33">
        <v>59</v>
      </c>
      <c r="B18" s="33">
        <v>63</v>
      </c>
      <c r="C18" s="24" t="s">
        <v>67</v>
      </c>
      <c r="D18" s="34" t="s">
        <v>68</v>
      </c>
      <c r="E18" s="35" t="s">
        <v>69</v>
      </c>
      <c r="F18" s="35" t="s">
        <v>70</v>
      </c>
      <c r="G18" s="36">
        <v>508698.82699059072</v>
      </c>
      <c r="H18" s="36">
        <v>0</v>
      </c>
      <c r="I18" s="36">
        <v>61</v>
      </c>
      <c r="J18" s="23"/>
      <c r="K18" s="23"/>
      <c r="L18" s="27" t="s">
        <v>26</v>
      </c>
      <c r="M18" s="27"/>
      <c r="N18" s="27"/>
      <c r="O18" s="44" t="s">
        <v>35</v>
      </c>
      <c r="P18" s="20" t="s">
        <v>29</v>
      </c>
      <c r="Q18" s="36">
        <v>8339.3250326326342</v>
      </c>
      <c r="R18" s="23"/>
      <c r="S18" s="20" t="s">
        <v>71</v>
      </c>
      <c r="T18" s="20" t="s">
        <v>72</v>
      </c>
      <c r="U18" s="45">
        <v>2292196760</v>
      </c>
    </row>
    <row r="19" spans="1:24" s="20" customFormat="1" ht="17.25" customHeight="1">
      <c r="A19" s="33">
        <v>62</v>
      </c>
      <c r="B19" s="33">
        <v>62</v>
      </c>
      <c r="C19" s="24" t="s">
        <v>44</v>
      </c>
      <c r="D19" s="34" t="s">
        <v>45</v>
      </c>
      <c r="E19" s="35" t="s">
        <v>46</v>
      </c>
      <c r="F19" s="35" t="s">
        <v>47</v>
      </c>
      <c r="G19" s="36">
        <v>681201.41187050357</v>
      </c>
      <c r="H19" s="36">
        <v>0</v>
      </c>
      <c r="I19" s="36">
        <v>60</v>
      </c>
      <c r="J19" s="23"/>
      <c r="K19" s="23"/>
      <c r="L19" s="27"/>
      <c r="M19" s="27" t="s">
        <v>26</v>
      </c>
      <c r="N19" s="27"/>
      <c r="O19" s="44" t="s">
        <v>35</v>
      </c>
      <c r="P19" s="20" t="s">
        <v>37</v>
      </c>
      <c r="Q19" s="36">
        <v>11353.356864508392</v>
      </c>
      <c r="R19" s="23"/>
      <c r="S19" s="20" t="s">
        <v>48</v>
      </c>
      <c r="T19" s="20" t="s">
        <v>49</v>
      </c>
      <c r="U19" s="45">
        <v>4042241860</v>
      </c>
    </row>
    <row r="20" spans="1:24" s="20" customFormat="1" ht="17.25" customHeight="1">
      <c r="A20" s="33">
        <v>54</v>
      </c>
      <c r="B20" s="33">
        <v>54</v>
      </c>
      <c r="C20" s="24" t="s">
        <v>141</v>
      </c>
      <c r="D20" s="34" t="s">
        <v>142</v>
      </c>
      <c r="E20" s="35" t="s">
        <v>143</v>
      </c>
      <c r="F20" s="35" t="s">
        <v>144</v>
      </c>
      <c r="G20" s="36">
        <v>715065.93400000001</v>
      </c>
      <c r="H20" s="36">
        <v>0</v>
      </c>
      <c r="I20" s="36">
        <v>60</v>
      </c>
      <c r="J20" s="23" t="s">
        <v>26</v>
      </c>
      <c r="K20" s="23" t="s">
        <v>26</v>
      </c>
      <c r="L20" s="27">
        <v>0</v>
      </c>
      <c r="M20" s="27">
        <v>0</v>
      </c>
      <c r="N20" s="27">
        <v>0</v>
      </c>
      <c r="O20" s="23" t="s">
        <v>54</v>
      </c>
      <c r="P20" s="20" t="s">
        <v>37</v>
      </c>
      <c r="Q20" s="36">
        <v>11917.765566666667</v>
      </c>
      <c r="R20" s="23" t="s">
        <v>26</v>
      </c>
      <c r="S20" s="20" t="s">
        <v>145</v>
      </c>
      <c r="T20" s="20" t="s">
        <v>146</v>
      </c>
      <c r="U20" s="45">
        <v>4048880168</v>
      </c>
    </row>
    <row r="21" spans="1:24" s="24" customFormat="1" ht="17.25" customHeight="1">
      <c r="A21" s="33">
        <v>55</v>
      </c>
      <c r="B21" s="33">
        <v>55</v>
      </c>
      <c r="C21" s="24" t="s">
        <v>104</v>
      </c>
      <c r="D21" s="34" t="s">
        <v>105</v>
      </c>
      <c r="E21" s="35" t="s">
        <v>81</v>
      </c>
      <c r="F21" s="35" t="s">
        <v>82</v>
      </c>
      <c r="G21" s="36">
        <v>510747.57940946176</v>
      </c>
      <c r="H21" s="36">
        <v>2000000</v>
      </c>
      <c r="I21" s="36">
        <v>56</v>
      </c>
      <c r="J21" s="23">
        <v>0</v>
      </c>
      <c r="K21" s="23" t="s">
        <v>26</v>
      </c>
      <c r="L21" s="27">
        <v>0</v>
      </c>
      <c r="M21" s="27">
        <v>0</v>
      </c>
      <c r="N21" s="27">
        <v>0</v>
      </c>
      <c r="O21" s="44" t="s">
        <v>54</v>
      </c>
      <c r="P21" s="20" t="s">
        <v>37</v>
      </c>
      <c r="Q21" s="36">
        <v>44834.778203740389</v>
      </c>
      <c r="R21" s="23" t="s">
        <v>26</v>
      </c>
      <c r="S21" s="20" t="s">
        <v>106</v>
      </c>
      <c r="T21" s="20" t="s">
        <v>107</v>
      </c>
      <c r="U21" s="45">
        <v>4042504093</v>
      </c>
      <c r="V21" s="20"/>
      <c r="W21" s="20"/>
      <c r="X21" s="20"/>
    </row>
    <row r="22" spans="1:24" s="20" customFormat="1" ht="17.25" customHeight="1">
      <c r="A22" s="33">
        <v>56</v>
      </c>
      <c r="B22" s="33">
        <v>56</v>
      </c>
      <c r="C22" s="24" t="s">
        <v>73</v>
      </c>
      <c r="D22" s="34" t="s">
        <v>74</v>
      </c>
      <c r="E22" s="35" t="s">
        <v>75</v>
      </c>
      <c r="F22" s="35" t="s">
        <v>76</v>
      </c>
      <c r="G22" s="36">
        <v>807071.5</v>
      </c>
      <c r="H22" s="36">
        <v>0</v>
      </c>
      <c r="I22" s="36">
        <v>72</v>
      </c>
      <c r="J22" s="23"/>
      <c r="K22" s="23" t="s">
        <v>26</v>
      </c>
      <c r="L22" s="27"/>
      <c r="M22" s="27"/>
      <c r="N22" s="27"/>
      <c r="O22" s="44" t="s">
        <v>54</v>
      </c>
      <c r="P22" s="20" t="s">
        <v>37</v>
      </c>
      <c r="Q22" s="36">
        <v>11209.326388888889</v>
      </c>
      <c r="R22" s="23" t="s">
        <v>26</v>
      </c>
      <c r="S22" s="20" t="s">
        <v>77</v>
      </c>
      <c r="T22" s="20" t="s">
        <v>78</v>
      </c>
      <c r="U22" s="45">
        <v>6783245540</v>
      </c>
    </row>
    <row r="23" spans="1:24" s="20" customFormat="1" ht="17.25" customHeight="1">
      <c r="A23" s="33">
        <v>54</v>
      </c>
      <c r="B23" s="33">
        <v>55</v>
      </c>
      <c r="C23" s="24" t="s">
        <v>159</v>
      </c>
      <c r="D23" s="34" t="s">
        <v>160</v>
      </c>
      <c r="E23" s="35" t="s">
        <v>75</v>
      </c>
      <c r="F23" s="35" t="s">
        <v>76</v>
      </c>
      <c r="G23" s="36">
        <v>748002.69280000008</v>
      </c>
      <c r="H23" s="36">
        <v>2000000</v>
      </c>
      <c r="I23" s="36">
        <v>80</v>
      </c>
      <c r="J23" s="23"/>
      <c r="K23" s="23" t="s">
        <v>26</v>
      </c>
      <c r="L23" s="27"/>
      <c r="M23" s="27"/>
      <c r="N23" s="27"/>
      <c r="O23" s="44" t="s">
        <v>89</v>
      </c>
      <c r="P23" s="20" t="s">
        <v>37</v>
      </c>
      <c r="Q23" s="36">
        <v>34350.033660000001</v>
      </c>
      <c r="R23" s="23" t="s">
        <v>26</v>
      </c>
      <c r="S23" s="20" t="s">
        <v>122</v>
      </c>
      <c r="T23" s="20" t="s">
        <v>123</v>
      </c>
      <c r="U23" s="45">
        <v>9123546096</v>
      </c>
    </row>
    <row r="24" spans="1:24" s="20" customFormat="1" ht="17.25" customHeight="1">
      <c r="A24" s="33">
        <v>54</v>
      </c>
      <c r="B24" s="33">
        <v>54</v>
      </c>
      <c r="C24" s="24" t="s">
        <v>120</v>
      </c>
      <c r="D24" s="34" t="s">
        <v>121</v>
      </c>
      <c r="E24" s="35" t="s">
        <v>52</v>
      </c>
      <c r="F24" s="35" t="s">
        <v>53</v>
      </c>
      <c r="G24" s="36">
        <v>950000</v>
      </c>
      <c r="H24" s="36">
        <v>0</v>
      </c>
      <c r="I24" s="36">
        <v>110</v>
      </c>
      <c r="J24" s="23"/>
      <c r="K24" s="23"/>
      <c r="L24" s="27"/>
      <c r="M24" s="27"/>
      <c r="N24" s="27"/>
      <c r="O24" s="44" t="s">
        <v>35</v>
      </c>
      <c r="P24" s="20" t="s">
        <v>37</v>
      </c>
      <c r="Q24" s="36">
        <v>8636.363636363636</v>
      </c>
      <c r="R24" s="23"/>
      <c r="S24" s="20" t="s">
        <v>122</v>
      </c>
      <c r="T24" s="20" t="s">
        <v>123</v>
      </c>
      <c r="U24" s="45">
        <v>9123546096</v>
      </c>
    </row>
    <row r="25" spans="1:24" s="20" customFormat="1" ht="17.25" customHeight="1">
      <c r="A25" s="33">
        <v>65</v>
      </c>
      <c r="B25" s="33">
        <v>62</v>
      </c>
      <c r="C25" s="24" t="s">
        <v>22</v>
      </c>
      <c r="D25" s="34" t="s">
        <v>23</v>
      </c>
      <c r="E25" s="35" t="s">
        <v>24</v>
      </c>
      <c r="F25" s="35" t="s">
        <v>25</v>
      </c>
      <c r="G25" s="36">
        <v>582763.5</v>
      </c>
      <c r="H25" s="36">
        <v>0</v>
      </c>
      <c r="I25" s="36">
        <v>64</v>
      </c>
      <c r="J25" s="23" t="s">
        <v>26</v>
      </c>
      <c r="K25" s="23" t="s">
        <v>26</v>
      </c>
      <c r="L25" s="27" t="s">
        <v>26</v>
      </c>
      <c r="M25" s="27"/>
      <c r="N25" s="27"/>
      <c r="O25" s="44" t="s">
        <v>27</v>
      </c>
      <c r="P25" s="20" t="s">
        <v>29</v>
      </c>
      <c r="Q25" s="36">
        <v>9105.6796875</v>
      </c>
      <c r="R25" s="23" t="s">
        <v>26</v>
      </c>
      <c r="S25" s="42" t="s">
        <v>28</v>
      </c>
      <c r="T25" s="42" t="s">
        <v>30</v>
      </c>
      <c r="U25" s="43">
        <v>4787525060</v>
      </c>
    </row>
    <row r="26" spans="1:24" s="20" customFormat="1" ht="17.25" customHeight="1">
      <c r="A26" s="33">
        <v>54</v>
      </c>
      <c r="B26" s="33">
        <v>46</v>
      </c>
      <c r="C26" s="24" t="s">
        <v>124</v>
      </c>
      <c r="D26" s="34" t="s">
        <v>125</v>
      </c>
      <c r="E26" s="35" t="s">
        <v>126</v>
      </c>
      <c r="F26" s="35" t="s">
        <v>34</v>
      </c>
      <c r="G26" s="36">
        <v>787169</v>
      </c>
      <c r="H26" s="36">
        <v>0</v>
      </c>
      <c r="I26" s="36">
        <v>85</v>
      </c>
      <c r="J26" s="23" t="s">
        <v>26</v>
      </c>
      <c r="K26" s="23"/>
      <c r="L26" s="27"/>
      <c r="M26" s="27"/>
      <c r="N26" s="27"/>
      <c r="O26" s="44" t="s">
        <v>89</v>
      </c>
      <c r="P26" s="20" t="s">
        <v>37</v>
      </c>
      <c r="Q26" s="36">
        <v>9260.8117647058825</v>
      </c>
      <c r="R26" s="23"/>
      <c r="S26" s="20" t="s">
        <v>127</v>
      </c>
      <c r="T26" s="20" t="s">
        <v>128</v>
      </c>
      <c r="U26" s="45">
        <v>6144512151</v>
      </c>
    </row>
    <row r="27" spans="1:24" s="20" customFormat="1" ht="17.25" customHeight="1">
      <c r="A27" s="33">
        <v>55</v>
      </c>
      <c r="B27" s="33">
        <v>55</v>
      </c>
      <c r="C27" s="24" t="s">
        <v>98</v>
      </c>
      <c r="D27" s="34" t="s">
        <v>99</v>
      </c>
      <c r="E27" s="35" t="s">
        <v>100</v>
      </c>
      <c r="F27" s="35" t="s">
        <v>101</v>
      </c>
      <c r="G27" s="36">
        <v>572618</v>
      </c>
      <c r="H27" s="36">
        <v>2000000</v>
      </c>
      <c r="I27" s="36">
        <v>60</v>
      </c>
      <c r="J27" s="23"/>
      <c r="K27" s="23" t="s">
        <v>26</v>
      </c>
      <c r="L27" s="27"/>
      <c r="M27" s="27"/>
      <c r="N27" s="27"/>
      <c r="O27" s="44" t="s">
        <v>89</v>
      </c>
      <c r="P27" s="20" t="s">
        <v>37</v>
      </c>
      <c r="Q27" s="36">
        <v>42876.966666666667</v>
      </c>
      <c r="R27" s="23" t="s">
        <v>26</v>
      </c>
      <c r="S27" s="20" t="s">
        <v>102</v>
      </c>
      <c r="T27" s="20" t="s">
        <v>103</v>
      </c>
      <c r="U27" s="45">
        <v>4042196953</v>
      </c>
    </row>
    <row r="28" spans="1:24" s="20" customFormat="1" ht="17.25" customHeight="1">
      <c r="A28" s="33">
        <v>55</v>
      </c>
      <c r="B28" s="33">
        <v>53</v>
      </c>
      <c r="C28" s="24" t="s">
        <v>85</v>
      </c>
      <c r="D28" s="34" t="s">
        <v>86</v>
      </c>
      <c r="E28" s="35" t="s">
        <v>87</v>
      </c>
      <c r="F28" s="35" t="s">
        <v>88</v>
      </c>
      <c r="G28" s="36">
        <v>860000</v>
      </c>
      <c r="H28" s="36">
        <v>0</v>
      </c>
      <c r="I28" s="36">
        <v>84</v>
      </c>
      <c r="J28" s="23" t="s">
        <v>26</v>
      </c>
      <c r="K28" s="23"/>
      <c r="L28" s="27"/>
      <c r="M28" s="27"/>
      <c r="N28" s="27"/>
      <c r="O28" s="44" t="s">
        <v>89</v>
      </c>
      <c r="P28" s="20" t="s">
        <v>37</v>
      </c>
      <c r="Q28" s="36">
        <v>10238.095238095239</v>
      </c>
      <c r="R28" s="23"/>
      <c r="S28" s="20" t="s">
        <v>90</v>
      </c>
      <c r="T28" s="20" t="s">
        <v>91</v>
      </c>
      <c r="U28" s="45">
        <v>7706707007</v>
      </c>
    </row>
    <row r="29" spans="1:24" s="20" customFormat="1" ht="17.25" customHeight="1">
      <c r="A29" s="33">
        <v>61</v>
      </c>
      <c r="B29" s="33">
        <v>64</v>
      </c>
      <c r="C29" s="24" t="s">
        <v>63</v>
      </c>
      <c r="D29" s="34" t="s">
        <v>64</v>
      </c>
      <c r="E29" s="35" t="s">
        <v>33</v>
      </c>
      <c r="F29" s="35" t="s">
        <v>34</v>
      </c>
      <c r="G29" s="36">
        <v>709411</v>
      </c>
      <c r="H29" s="36">
        <v>0</v>
      </c>
      <c r="I29" s="36">
        <v>71</v>
      </c>
      <c r="J29" s="23" t="s">
        <v>26</v>
      </c>
      <c r="K29" s="23"/>
      <c r="L29" s="27" t="s">
        <v>26</v>
      </c>
      <c r="M29" s="27"/>
      <c r="N29" s="27"/>
      <c r="O29" s="44" t="s">
        <v>54</v>
      </c>
      <c r="P29" s="20" t="s">
        <v>37</v>
      </c>
      <c r="Q29" s="36">
        <v>9991.7042253521122</v>
      </c>
      <c r="R29" s="23"/>
      <c r="S29" s="20" t="s">
        <v>65</v>
      </c>
      <c r="T29" s="20" t="s">
        <v>66</v>
      </c>
      <c r="U29" s="45">
        <v>4042702101</v>
      </c>
    </row>
    <row r="30" spans="1:24" s="20" customFormat="1" ht="13.5" customHeight="1">
      <c r="A30" s="9"/>
      <c r="B30" s="9"/>
      <c r="C30" s="10"/>
      <c r="D30" s="11"/>
      <c r="E30" s="12"/>
      <c r="F30" s="12"/>
      <c r="G30" s="13"/>
      <c r="H30" s="13"/>
      <c r="I30" s="13"/>
      <c r="J30" s="14"/>
      <c r="K30" s="14"/>
      <c r="L30" s="15"/>
      <c r="M30" s="15"/>
      <c r="N30" s="15"/>
      <c r="O30" s="16"/>
      <c r="P30" s="17"/>
      <c r="Q30" s="13"/>
      <c r="R30" s="23"/>
      <c r="S30" s="31"/>
      <c r="T30" s="31"/>
      <c r="U30" s="32"/>
      <c r="X30" s="17"/>
    </row>
    <row r="31" spans="1:24" s="20" customFormat="1" ht="13.5" customHeight="1">
      <c r="A31" s="9"/>
      <c r="B31" s="9"/>
      <c r="C31" s="10"/>
      <c r="D31" s="11"/>
      <c r="E31" s="12"/>
      <c r="F31" s="12"/>
      <c r="G31" s="29">
        <f t="shared" ref="G31:I31" si="0">SUM(G3:G30)</f>
        <v>19630318.345234588</v>
      </c>
      <c r="H31" s="29">
        <f t="shared" si="0"/>
        <v>10645000</v>
      </c>
      <c r="I31" s="29">
        <f t="shared" si="0"/>
        <v>2040</v>
      </c>
      <c r="J31" s="14"/>
      <c r="K31" s="14"/>
      <c r="L31" s="15"/>
      <c r="M31" s="15"/>
      <c r="N31" s="15"/>
      <c r="O31" s="16"/>
      <c r="P31" s="17"/>
      <c r="Q31" s="13"/>
      <c r="R31" s="23"/>
      <c r="S31" s="31"/>
      <c r="T31" s="31"/>
      <c r="U31" s="32"/>
      <c r="X31" s="17"/>
    </row>
    <row r="32" spans="1:24" s="19" customFormat="1" ht="12" customHeight="1">
      <c r="A32" s="9"/>
      <c r="B32" s="9"/>
      <c r="C32" s="10"/>
      <c r="D32" s="11"/>
      <c r="E32" s="12"/>
      <c r="F32" s="12"/>
      <c r="G32" s="13"/>
      <c r="H32" s="13"/>
      <c r="I32" s="13"/>
      <c r="J32" s="14"/>
      <c r="K32" s="14"/>
      <c r="L32" s="15"/>
      <c r="M32" s="15"/>
      <c r="N32" s="15"/>
      <c r="O32" s="16"/>
      <c r="P32" s="17"/>
      <c r="Q32" s="13"/>
      <c r="R32" s="18"/>
      <c r="S32" s="31"/>
      <c r="T32" s="31"/>
      <c r="U32" s="32"/>
      <c r="X32" s="20"/>
    </row>
    <row r="33" spans="1:24" s="20" customFormat="1" ht="12" customHeight="1">
      <c r="A33" s="9"/>
      <c r="B33" s="9"/>
      <c r="C33" s="10"/>
      <c r="D33" s="11"/>
      <c r="E33" s="12"/>
      <c r="F33" s="12"/>
      <c r="G33" s="13"/>
      <c r="H33" s="13"/>
      <c r="I33" s="13"/>
      <c r="J33" s="14"/>
      <c r="K33" s="14"/>
      <c r="L33" s="15"/>
      <c r="M33" s="15"/>
      <c r="N33" s="15"/>
      <c r="O33" s="16"/>
      <c r="P33" s="17"/>
      <c r="Q33" s="13"/>
      <c r="R33" s="14"/>
      <c r="S33" s="31"/>
      <c r="T33" s="31"/>
      <c r="U33" s="32"/>
      <c r="V33" s="17"/>
      <c r="W33" s="17"/>
      <c r="X33" s="17"/>
    </row>
    <row r="34" spans="1:24" s="19" customFormat="1" ht="12" customHeight="1">
      <c r="A34" s="9"/>
      <c r="B34" s="9"/>
      <c r="C34" s="10"/>
      <c r="D34" s="11"/>
      <c r="E34" s="12"/>
      <c r="F34" s="12"/>
      <c r="G34" s="13"/>
      <c r="H34" s="13"/>
      <c r="I34" s="13"/>
      <c r="J34" s="14"/>
      <c r="K34" s="14"/>
      <c r="L34" s="15"/>
      <c r="M34" s="15"/>
      <c r="N34" s="15"/>
      <c r="O34" s="16"/>
      <c r="P34" s="17"/>
      <c r="Q34" s="13"/>
      <c r="R34" s="14"/>
      <c r="S34" s="31"/>
      <c r="T34" s="31"/>
      <c r="U34" s="32"/>
      <c r="V34" s="17"/>
      <c r="W34" s="17"/>
      <c r="X34" s="20"/>
    </row>
    <row r="35" spans="1:24" s="20" customFormat="1" ht="12" customHeight="1">
      <c r="A35" s="9"/>
      <c r="B35" s="9"/>
      <c r="C35" s="10"/>
      <c r="D35" s="11"/>
      <c r="E35" s="12"/>
      <c r="F35" s="12"/>
      <c r="G35" s="13"/>
      <c r="H35" s="13"/>
      <c r="I35" s="13"/>
      <c r="J35" s="14"/>
      <c r="K35" s="14"/>
      <c r="L35" s="15"/>
      <c r="M35" s="15"/>
      <c r="N35" s="15"/>
      <c r="O35" s="16"/>
      <c r="P35" s="17"/>
      <c r="Q35" s="13"/>
      <c r="R35" s="23"/>
      <c r="S35" s="31"/>
      <c r="T35" s="31"/>
      <c r="U35" s="32"/>
      <c r="X35" s="19"/>
    </row>
    <row r="36" spans="1:24" s="17" customFormat="1" ht="12" customHeight="1">
      <c r="A36" s="9"/>
      <c r="B36" s="9"/>
      <c r="C36" s="10"/>
      <c r="D36" s="11"/>
      <c r="E36" s="12"/>
      <c r="F36" s="12"/>
      <c r="G36" s="13"/>
      <c r="H36" s="13"/>
      <c r="I36" s="13"/>
      <c r="J36" s="14"/>
      <c r="K36" s="14"/>
      <c r="L36" s="15"/>
      <c r="M36" s="15"/>
      <c r="N36" s="15"/>
      <c r="O36" s="16"/>
      <c r="Q36" s="13"/>
      <c r="R36" s="23"/>
      <c r="S36" s="31"/>
      <c r="T36" s="31"/>
      <c r="U36" s="32"/>
      <c r="V36" s="20"/>
      <c r="W36" s="20"/>
      <c r="X36" s="24"/>
    </row>
    <row r="37" spans="1:24" s="20" customFormat="1" ht="12" customHeight="1">
      <c r="A37" s="9"/>
      <c r="B37" s="9"/>
      <c r="C37" s="10"/>
      <c r="D37" s="11"/>
      <c r="E37" s="12"/>
      <c r="F37" s="12"/>
      <c r="G37" s="13"/>
      <c r="H37" s="13"/>
      <c r="I37" s="13"/>
      <c r="J37" s="14"/>
      <c r="K37" s="14"/>
      <c r="L37" s="15"/>
      <c r="M37" s="15"/>
      <c r="N37" s="15"/>
      <c r="O37" s="16"/>
      <c r="P37" s="17"/>
      <c r="Q37" s="13"/>
      <c r="R37" s="23"/>
      <c r="S37" s="31"/>
      <c r="T37" s="31"/>
      <c r="U37" s="32"/>
      <c r="X37" s="19"/>
    </row>
    <row r="38" spans="1:24" s="19" customFormat="1" ht="12" customHeight="1">
      <c r="A38" s="9"/>
      <c r="B38" s="9"/>
      <c r="C38" s="10"/>
      <c r="D38" s="11"/>
      <c r="E38" s="12"/>
      <c r="F38" s="12"/>
      <c r="G38" s="13"/>
      <c r="H38" s="13"/>
      <c r="I38" s="13"/>
      <c r="J38" s="14"/>
      <c r="K38" s="14"/>
      <c r="L38" s="15"/>
      <c r="M38" s="15"/>
      <c r="N38" s="15"/>
      <c r="O38" s="16"/>
      <c r="P38" s="17"/>
      <c r="Q38" s="13"/>
      <c r="R38" s="27"/>
      <c r="S38" s="31"/>
      <c r="T38" s="31"/>
      <c r="U38" s="32"/>
      <c r="V38" s="24"/>
      <c r="W38" s="24"/>
      <c r="X38" s="20"/>
    </row>
    <row r="39" spans="1:24" s="20" customFormat="1" ht="12" customHeight="1">
      <c r="A39" s="9"/>
      <c r="B39" s="9"/>
      <c r="C39" s="10"/>
      <c r="D39" s="11"/>
      <c r="E39" s="12"/>
      <c r="F39" s="12"/>
      <c r="G39" s="13"/>
      <c r="H39" s="13"/>
      <c r="I39" s="13"/>
      <c r="J39" s="14"/>
      <c r="K39" s="14"/>
      <c r="L39" s="15"/>
      <c r="M39" s="15"/>
      <c r="N39" s="15"/>
      <c r="O39" s="16"/>
      <c r="P39" s="17"/>
      <c r="Q39" s="13"/>
      <c r="R39" s="23"/>
      <c r="S39" s="31"/>
      <c r="T39" s="31"/>
      <c r="U39" s="32"/>
      <c r="X39" s="19"/>
    </row>
    <row r="40" spans="1:24" s="19" customFormat="1" ht="12" customHeight="1">
      <c r="A40" s="9"/>
      <c r="B40" s="9"/>
      <c r="C40" s="10"/>
      <c r="D40" s="11"/>
      <c r="E40" s="12"/>
      <c r="F40" s="12"/>
      <c r="G40" s="13"/>
      <c r="H40" s="13"/>
      <c r="I40" s="13"/>
      <c r="J40" s="14"/>
      <c r="K40" s="14"/>
      <c r="L40" s="15"/>
      <c r="M40" s="15"/>
      <c r="N40" s="15"/>
      <c r="O40" s="16"/>
      <c r="P40" s="17"/>
      <c r="Q40" s="13"/>
      <c r="R40" s="18"/>
      <c r="S40" s="31"/>
      <c r="T40" s="31"/>
      <c r="U40" s="32"/>
      <c r="X40" s="20"/>
    </row>
    <row r="41" spans="1:24" s="20" customFormat="1" ht="12" customHeight="1">
      <c r="A41" s="9"/>
      <c r="B41" s="9"/>
      <c r="C41" s="10"/>
      <c r="D41" s="11"/>
      <c r="E41" s="12"/>
      <c r="F41" s="12"/>
      <c r="G41" s="13"/>
      <c r="H41" s="13"/>
      <c r="I41" s="13"/>
      <c r="J41" s="14"/>
      <c r="K41" s="14"/>
      <c r="L41" s="15"/>
      <c r="M41" s="15"/>
      <c r="N41" s="15"/>
      <c r="O41" s="16"/>
      <c r="P41" s="17"/>
      <c r="Q41" s="13"/>
      <c r="R41" s="14"/>
      <c r="S41" s="31"/>
      <c r="T41" s="31"/>
      <c r="U41" s="32"/>
      <c r="V41" s="17"/>
      <c r="W41" s="17"/>
    </row>
    <row r="42" spans="1:24" s="19" customFormat="1" ht="12" customHeight="1">
      <c r="A42" s="9"/>
      <c r="B42" s="9"/>
      <c r="C42" s="10"/>
      <c r="D42" s="11"/>
      <c r="E42" s="12"/>
      <c r="F42" s="12"/>
      <c r="G42" s="13"/>
      <c r="H42" s="13"/>
      <c r="I42" s="13"/>
      <c r="J42" s="14"/>
      <c r="K42" s="14"/>
      <c r="L42" s="15"/>
      <c r="M42" s="15"/>
      <c r="N42" s="15"/>
      <c r="O42" s="16"/>
      <c r="P42" s="17"/>
      <c r="Q42" s="13"/>
      <c r="R42" s="18"/>
      <c r="S42" s="31"/>
      <c r="T42" s="31"/>
      <c r="U42" s="32"/>
    </row>
    <row r="43" spans="1:24" s="20" customFormat="1" ht="12" customHeight="1">
      <c r="A43" s="9"/>
      <c r="B43" s="9"/>
      <c r="C43" s="10"/>
      <c r="D43" s="11"/>
      <c r="E43" s="25"/>
      <c r="F43" s="25"/>
      <c r="G43" s="13"/>
      <c r="H43" s="13"/>
      <c r="I43" s="13"/>
      <c r="J43" s="14"/>
      <c r="K43" s="14"/>
      <c r="L43" s="15"/>
      <c r="M43" s="15"/>
      <c r="N43" s="15"/>
      <c r="O43" s="26"/>
      <c r="P43" s="17"/>
      <c r="Q43" s="13"/>
      <c r="R43" s="14"/>
      <c r="S43" s="31"/>
      <c r="T43" s="31"/>
      <c r="U43" s="32"/>
      <c r="V43" s="17"/>
      <c r="W43" s="17"/>
      <c r="X43" s="19"/>
    </row>
    <row r="44" spans="1:24" s="20" customFormat="1" ht="12" customHeight="1">
      <c r="A44" s="9"/>
      <c r="B44" s="9"/>
      <c r="C44" s="10"/>
      <c r="D44" s="11"/>
      <c r="E44" s="12"/>
      <c r="F44" s="12"/>
      <c r="G44" s="13"/>
      <c r="H44" s="13"/>
      <c r="I44" s="13"/>
      <c r="J44" s="14"/>
      <c r="K44" s="14"/>
      <c r="L44" s="15"/>
      <c r="M44" s="15"/>
      <c r="N44" s="15"/>
      <c r="O44" s="16"/>
      <c r="P44" s="17"/>
      <c r="Q44" s="13"/>
      <c r="R44" s="14"/>
      <c r="S44" s="31"/>
      <c r="T44" s="31"/>
      <c r="U44" s="32"/>
      <c r="V44" s="17"/>
      <c r="W44" s="17"/>
    </row>
    <row r="45" spans="1:24" s="20" customFormat="1" ht="12" customHeight="1">
      <c r="A45" s="9"/>
      <c r="B45" s="9"/>
      <c r="C45" s="10"/>
      <c r="D45" s="11"/>
      <c r="E45" s="12"/>
      <c r="F45" s="12"/>
      <c r="G45" s="13"/>
      <c r="H45" s="13"/>
      <c r="I45" s="13"/>
      <c r="J45" s="14"/>
      <c r="K45" s="14"/>
      <c r="L45" s="15"/>
      <c r="M45" s="15"/>
      <c r="N45" s="15"/>
      <c r="O45" s="16"/>
      <c r="P45" s="17"/>
      <c r="Q45" s="13"/>
      <c r="R45" s="23"/>
      <c r="S45" s="31"/>
      <c r="T45" s="31"/>
      <c r="U45" s="32"/>
      <c r="X45" s="19"/>
    </row>
    <row r="46" spans="1:24" s="20" customFormat="1" ht="12" customHeight="1">
      <c r="A46" s="9"/>
      <c r="B46" s="9"/>
      <c r="C46" s="10"/>
      <c r="D46" s="11"/>
      <c r="E46" s="12"/>
      <c r="F46" s="12"/>
      <c r="G46" s="13"/>
      <c r="H46" s="13"/>
      <c r="I46" s="13"/>
      <c r="J46" s="14"/>
      <c r="K46" s="14"/>
      <c r="L46" s="15"/>
      <c r="M46" s="15"/>
      <c r="N46" s="15"/>
      <c r="O46" s="16"/>
      <c r="P46" s="17"/>
      <c r="Q46" s="13"/>
      <c r="R46" s="18"/>
      <c r="S46" s="31"/>
      <c r="T46" s="31"/>
      <c r="U46" s="32"/>
      <c r="V46" s="19"/>
      <c r="W46" s="19"/>
    </row>
    <row r="47" spans="1:24" s="20" customFormat="1" ht="12" customHeight="1">
      <c r="A47" s="9"/>
      <c r="B47" s="9"/>
      <c r="C47" s="10"/>
      <c r="D47" s="11"/>
      <c r="E47" s="12"/>
      <c r="F47" s="12"/>
      <c r="G47" s="13"/>
      <c r="H47" s="13"/>
      <c r="I47" s="13"/>
      <c r="J47" s="14"/>
      <c r="K47" s="14"/>
      <c r="L47" s="15"/>
      <c r="M47" s="15"/>
      <c r="N47" s="15"/>
      <c r="O47" s="16"/>
      <c r="P47" s="17"/>
      <c r="Q47" s="13"/>
      <c r="R47" s="14"/>
      <c r="S47" s="31"/>
      <c r="T47" s="31"/>
      <c r="U47" s="32"/>
      <c r="V47" s="17"/>
      <c r="W47" s="17"/>
    </row>
    <row r="48" spans="1:24" s="17" customFormat="1" ht="12" customHeight="1">
      <c r="A48" s="9"/>
      <c r="B48" s="9"/>
      <c r="C48" s="10"/>
      <c r="D48" s="11"/>
      <c r="E48" s="12"/>
      <c r="F48" s="12"/>
      <c r="G48" s="13"/>
      <c r="H48" s="13"/>
      <c r="I48" s="13"/>
      <c r="J48" s="14"/>
      <c r="K48" s="14"/>
      <c r="L48" s="15"/>
      <c r="M48" s="15"/>
      <c r="N48" s="15"/>
      <c r="O48" s="16"/>
      <c r="Q48" s="13"/>
      <c r="R48" s="18"/>
      <c r="S48" s="31"/>
      <c r="T48" s="31"/>
      <c r="U48" s="32"/>
      <c r="V48" s="19"/>
      <c r="W48" s="19"/>
      <c r="X48" s="19"/>
    </row>
    <row r="49" spans="1:24" s="19" customFormat="1" ht="12" customHeight="1">
      <c r="A49" s="9"/>
      <c r="B49" s="9"/>
      <c r="C49" s="10"/>
      <c r="D49" s="11"/>
      <c r="E49" s="12"/>
      <c r="F49" s="12"/>
      <c r="G49" s="13"/>
      <c r="H49" s="13"/>
      <c r="I49" s="13"/>
      <c r="J49" s="14"/>
      <c r="K49" s="14"/>
      <c r="L49" s="15"/>
      <c r="M49" s="15"/>
      <c r="N49" s="15"/>
      <c r="O49" s="14"/>
      <c r="P49" s="17"/>
      <c r="Q49" s="13"/>
      <c r="R49" s="23"/>
      <c r="S49" s="31"/>
      <c r="T49" s="31"/>
      <c r="U49" s="32"/>
      <c r="V49" s="20"/>
      <c r="W49" s="20"/>
      <c r="X49" s="20"/>
    </row>
    <row r="50" spans="1:24" s="20" customFormat="1" ht="12" customHeight="1">
      <c r="A50" s="9"/>
      <c r="B50" s="9"/>
      <c r="C50" s="10"/>
      <c r="D50" s="11"/>
      <c r="E50" s="12"/>
      <c r="F50" s="12"/>
      <c r="G50" s="13"/>
      <c r="H50" s="13"/>
      <c r="I50" s="13"/>
      <c r="J50" s="14"/>
      <c r="K50" s="14"/>
      <c r="L50" s="15"/>
      <c r="M50" s="15"/>
      <c r="N50" s="15"/>
      <c r="O50" s="16"/>
      <c r="P50" s="17"/>
      <c r="Q50" s="13"/>
      <c r="R50" s="18"/>
      <c r="S50" s="31"/>
      <c r="T50" s="31"/>
      <c r="U50" s="32"/>
      <c r="V50" s="19"/>
      <c r="W50" s="19"/>
    </row>
    <row r="51" spans="1:24" s="17" customFormat="1" ht="12" customHeight="1">
      <c r="A51" s="9"/>
      <c r="B51" s="9"/>
      <c r="C51" s="10"/>
      <c r="D51" s="11"/>
      <c r="E51" s="12"/>
      <c r="F51" s="12"/>
      <c r="G51" s="13"/>
      <c r="H51" s="13"/>
      <c r="I51" s="13"/>
      <c r="J51" s="14"/>
      <c r="K51" s="14"/>
      <c r="L51" s="15"/>
      <c r="M51" s="15"/>
      <c r="N51" s="15"/>
      <c r="O51" s="16"/>
      <c r="Q51" s="13"/>
      <c r="R51" s="23"/>
      <c r="S51" s="31"/>
      <c r="T51" s="31"/>
      <c r="U51" s="32"/>
      <c r="V51" s="20"/>
      <c r="W51" s="20"/>
    </row>
    <row r="52" spans="1:24" s="17" customFormat="1" ht="12" customHeight="1">
      <c r="A52" s="9"/>
      <c r="B52" s="9"/>
      <c r="C52" s="10"/>
      <c r="D52" s="11"/>
      <c r="E52" s="12"/>
      <c r="F52" s="12"/>
      <c r="G52" s="13"/>
      <c r="H52" s="13"/>
      <c r="I52" s="13"/>
      <c r="J52" s="14"/>
      <c r="K52" s="14"/>
      <c r="L52" s="15"/>
      <c r="M52" s="15"/>
      <c r="N52" s="15"/>
      <c r="O52" s="16"/>
      <c r="Q52" s="13"/>
      <c r="R52" s="23"/>
      <c r="S52" s="31"/>
      <c r="T52" s="31"/>
      <c r="U52" s="32"/>
      <c r="V52" s="20"/>
      <c r="W52" s="20"/>
      <c r="X52" s="20"/>
    </row>
    <row r="53" spans="1:24" s="19" customFormat="1" ht="12" customHeight="1">
      <c r="A53" s="9"/>
      <c r="B53" s="9"/>
      <c r="C53" s="10"/>
      <c r="D53" s="11"/>
      <c r="E53" s="12"/>
      <c r="F53" s="12"/>
      <c r="G53" s="13"/>
      <c r="H53" s="13"/>
      <c r="I53" s="13"/>
      <c r="J53" s="14"/>
      <c r="K53" s="14"/>
      <c r="L53" s="15"/>
      <c r="M53" s="15"/>
      <c r="N53" s="15"/>
      <c r="O53" s="16"/>
      <c r="P53" s="17"/>
      <c r="Q53" s="13"/>
      <c r="R53" s="23"/>
      <c r="S53" s="31"/>
      <c r="T53" s="31"/>
      <c r="U53" s="32"/>
      <c r="V53" s="20"/>
      <c r="W53" s="20"/>
    </row>
    <row r="54" spans="1:24" s="17" customFormat="1" ht="12" customHeight="1">
      <c r="A54" s="9"/>
      <c r="B54" s="9"/>
      <c r="C54" s="10"/>
      <c r="D54" s="11"/>
      <c r="E54" s="12"/>
      <c r="F54" s="12"/>
      <c r="G54" s="13"/>
      <c r="H54" s="13"/>
      <c r="I54" s="13"/>
      <c r="J54" s="14"/>
      <c r="K54" s="14"/>
      <c r="L54" s="15"/>
      <c r="M54" s="15"/>
      <c r="N54" s="15"/>
      <c r="O54" s="14"/>
      <c r="Q54" s="13"/>
      <c r="R54" s="18"/>
      <c r="S54" s="31"/>
      <c r="T54" s="31"/>
      <c r="U54" s="32"/>
      <c r="V54" s="19"/>
      <c r="W54" s="19"/>
      <c r="X54" s="20"/>
    </row>
    <row r="55" spans="1:24" s="20" customFormat="1" ht="12" customHeight="1">
      <c r="A55" s="9"/>
      <c r="B55" s="9"/>
      <c r="C55" s="10"/>
      <c r="D55" s="11"/>
      <c r="E55" s="12"/>
      <c r="F55" s="12"/>
      <c r="G55" s="13"/>
      <c r="H55" s="13"/>
      <c r="I55" s="13"/>
      <c r="J55" s="14"/>
      <c r="K55" s="14"/>
      <c r="L55" s="15"/>
      <c r="M55" s="15"/>
      <c r="N55" s="15"/>
      <c r="O55" s="16"/>
      <c r="P55" s="17"/>
      <c r="Q55" s="13"/>
      <c r="R55" s="23"/>
      <c r="S55" s="31"/>
      <c r="T55" s="31"/>
      <c r="U55" s="32"/>
    </row>
    <row r="56" spans="1:24" s="20" customFormat="1" ht="12" customHeight="1">
      <c r="A56" s="9"/>
      <c r="B56" s="9"/>
      <c r="C56" s="10"/>
      <c r="D56" s="11"/>
      <c r="E56" s="12"/>
      <c r="F56" s="12"/>
      <c r="G56" s="13"/>
      <c r="H56" s="13"/>
      <c r="I56" s="13"/>
      <c r="J56" s="14"/>
      <c r="K56" s="14"/>
      <c r="L56" s="15"/>
      <c r="M56" s="15"/>
      <c r="N56" s="15"/>
      <c r="O56" s="16"/>
      <c r="P56" s="17"/>
      <c r="Q56" s="13"/>
      <c r="R56" s="23"/>
      <c r="S56" s="31"/>
      <c r="T56" s="31"/>
      <c r="U56" s="32"/>
    </row>
    <row r="57" spans="1:24" s="20" customFormat="1" ht="12" customHeight="1">
      <c r="A57" s="9"/>
      <c r="B57" s="9"/>
      <c r="C57" s="10"/>
      <c r="D57" s="11"/>
      <c r="E57" s="12"/>
      <c r="F57" s="12"/>
      <c r="G57" s="13"/>
      <c r="H57" s="13"/>
      <c r="I57" s="13"/>
      <c r="J57" s="14"/>
      <c r="K57" s="14"/>
      <c r="L57" s="15"/>
      <c r="M57" s="15"/>
      <c r="N57" s="15"/>
      <c r="O57" s="16"/>
      <c r="P57" s="17"/>
      <c r="Q57" s="13"/>
      <c r="R57" s="14"/>
      <c r="S57" s="31"/>
      <c r="T57" s="31"/>
      <c r="U57" s="32"/>
      <c r="V57" s="17"/>
      <c r="W57" s="17"/>
      <c r="X57" s="17"/>
    </row>
    <row r="58" spans="1:24" s="20" customFormat="1" ht="12" customHeight="1">
      <c r="A58" s="9"/>
      <c r="B58" s="9"/>
      <c r="C58" s="10"/>
      <c r="D58" s="11"/>
      <c r="E58" s="12"/>
      <c r="F58" s="12"/>
      <c r="G58" s="13"/>
      <c r="H58" s="13"/>
      <c r="I58" s="13"/>
      <c r="J58" s="14"/>
      <c r="K58" s="14"/>
      <c r="L58" s="15"/>
      <c r="M58" s="15"/>
      <c r="N58" s="15"/>
      <c r="O58" s="14"/>
      <c r="P58" s="17"/>
      <c r="Q58" s="13"/>
      <c r="R58" s="23"/>
      <c r="S58" s="31"/>
      <c r="T58" s="31"/>
      <c r="U58" s="32"/>
    </row>
    <row r="59" spans="1:24" s="17" customFormat="1" ht="12" customHeight="1">
      <c r="A59" s="9"/>
      <c r="B59" s="9"/>
      <c r="C59" s="10"/>
      <c r="D59" s="11"/>
      <c r="E59" s="12"/>
      <c r="F59" s="12"/>
      <c r="G59" s="13"/>
      <c r="H59" s="13"/>
      <c r="I59" s="13"/>
      <c r="J59" s="14"/>
      <c r="K59" s="14"/>
      <c r="L59" s="15"/>
      <c r="M59" s="15"/>
      <c r="N59" s="15"/>
      <c r="O59" s="16"/>
      <c r="Q59" s="13"/>
      <c r="R59" s="23"/>
      <c r="S59" s="31"/>
      <c r="T59" s="31"/>
      <c r="U59" s="32"/>
      <c r="V59" s="20"/>
      <c r="W59" s="20"/>
      <c r="X59" s="20"/>
    </row>
    <row r="60" spans="1:24" s="20" customFormat="1" ht="12" customHeight="1">
      <c r="A60" s="9"/>
      <c r="B60" s="9"/>
      <c r="C60" s="10"/>
      <c r="D60" s="11"/>
      <c r="E60" s="12"/>
      <c r="F60" s="12"/>
      <c r="G60" s="13"/>
      <c r="H60" s="13"/>
      <c r="I60" s="13"/>
      <c r="J60" s="14"/>
      <c r="K60" s="14"/>
      <c r="L60" s="15"/>
      <c r="M60" s="15"/>
      <c r="N60" s="15"/>
      <c r="O60" s="16"/>
      <c r="P60" s="17"/>
      <c r="Q60" s="13"/>
      <c r="R60" s="23"/>
      <c r="S60" s="31"/>
      <c r="T60" s="31"/>
      <c r="U60" s="32"/>
    </row>
    <row r="61" spans="1:24">
      <c r="L61" s="22"/>
      <c r="M61" s="22"/>
      <c r="N61" s="22"/>
    </row>
    <row r="62" spans="1:24">
      <c r="L62" s="22"/>
      <c r="M62" s="22"/>
      <c r="N62" s="22"/>
    </row>
    <row r="63" spans="1:24">
      <c r="L63" s="22"/>
      <c r="M63" s="22"/>
      <c r="N63" s="22"/>
    </row>
    <row r="64" spans="1:24">
      <c r="L64" s="22"/>
      <c r="M64" s="22"/>
      <c r="N64" s="22"/>
    </row>
    <row r="65" spans="12:14">
      <c r="L65" s="22"/>
      <c r="M65" s="22"/>
      <c r="N65" s="22"/>
    </row>
    <row r="66" spans="12:14">
      <c r="L66" s="22"/>
      <c r="M66" s="22"/>
      <c r="N66" s="22"/>
    </row>
    <row r="67" spans="12:14">
      <c r="L67" s="22"/>
      <c r="M67" s="22"/>
      <c r="N67" s="22"/>
    </row>
    <row r="68" spans="12:14">
      <c r="L68" s="22"/>
      <c r="M68" s="22"/>
      <c r="N68" s="22"/>
    </row>
    <row r="69" spans="12:14">
      <c r="L69" s="22"/>
      <c r="M69" s="22"/>
      <c r="N69" s="22"/>
    </row>
    <row r="70" spans="12:14">
      <c r="L70" s="22"/>
      <c r="M70" s="22"/>
      <c r="N70" s="22"/>
    </row>
  </sheetData>
  <sheetProtection password="DCD1" sheet="1" objects="1" scenarios="1" formatCells="0" formatColumns="0" formatRows="0" sort="0"/>
  <sortState ref="A3:X28">
    <sortCondition ref="C3:C28"/>
  </sortState>
  <mergeCells count="14">
    <mergeCell ref="R1:R2"/>
    <mergeCell ref="Q1:Q2"/>
    <mergeCell ref="O1:O2"/>
    <mergeCell ref="P1:P2"/>
    <mergeCell ref="F1:F2"/>
    <mergeCell ref="G1:G2"/>
    <mergeCell ref="H1:H2"/>
    <mergeCell ref="I1:I2"/>
    <mergeCell ref="J1:N1"/>
    <mergeCell ref="A1:A2"/>
    <mergeCell ref="B1:B2"/>
    <mergeCell ref="C1:C2"/>
    <mergeCell ref="D1:D2"/>
    <mergeCell ref="E1:E2"/>
  </mergeCells>
  <printOptions horizontalCentered="1" verticalCentered="1"/>
  <pageMargins left="0.25" right="0.25" top="0.5" bottom="0.5" header="0.25" footer="0.25"/>
  <pageSetup paperSize="5" pageOrder="overThenDown" orientation="landscape" verticalDpi="300" r:id="rId1"/>
  <headerFooter alignWithMargins="0">
    <oddHeader>&amp;C&amp;"Arial,Bold"&amp;12 2012 OAH Funding Round Selected Projects</oddHeader>
    <oddFooter>&amp;C&amp;"Arial Narrow,Regular"&amp;9&amp;P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stephen.barrett</cp:lastModifiedBy>
  <cp:lastPrinted>2012-12-07T16:45:56Z</cp:lastPrinted>
  <dcterms:created xsi:type="dcterms:W3CDTF">2012-12-07T15:25:35Z</dcterms:created>
  <dcterms:modified xsi:type="dcterms:W3CDTF">2013-03-26T14:46:13Z</dcterms:modified>
</cp:coreProperties>
</file>