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140" yWindow="150" windowWidth="12675" windowHeight="12975"/>
  </bookViews>
  <sheets>
    <sheet name="2011 Projects for web" sheetId="1" r:id="rId1"/>
  </sheets>
  <definedNames>
    <definedName name="_xlnm.Print_Titles" localSheetId="0">'2011 Projects for web'!$C:$D,'2011 Projects for web'!$1:$2</definedName>
  </definedNames>
  <calcPr calcId="125725" iterate="1" iterateCount="999"/>
</workbook>
</file>

<file path=xl/calcChain.xml><?xml version="1.0" encoding="utf-8"?>
<calcChain xmlns="http://schemas.openxmlformats.org/spreadsheetml/2006/main">
  <c r="AD34" i="1"/>
  <c r="AC34"/>
  <c r="AB34"/>
  <c r="AA34"/>
  <c r="Z34"/>
  <c r="Y34"/>
  <c r="X34"/>
  <c r="W34"/>
  <c r="V34"/>
  <c r="U34"/>
  <c r="T34"/>
  <c r="S34"/>
  <c r="R34"/>
  <c r="Q34"/>
  <c r="P34"/>
  <c r="O34"/>
  <c r="K34"/>
  <c r="J34"/>
</calcChain>
</file>

<file path=xl/sharedStrings.xml><?xml version="1.0" encoding="utf-8"?>
<sst xmlns="http://schemas.openxmlformats.org/spreadsheetml/2006/main" count="422" uniqueCount="241">
  <si>
    <t>Project Nbr</t>
  </si>
  <si>
    <t>Total Units per Bdrm Size</t>
  </si>
  <si>
    <t>PBRA</t>
  </si>
  <si>
    <t>Setaside Elections</t>
  </si>
  <si>
    <t>DCA Score</t>
  </si>
  <si>
    <t>App Self-Score</t>
  </si>
  <si>
    <t>Project Name</t>
  </si>
  <si>
    <t>City</t>
  </si>
  <si>
    <t>County</t>
  </si>
  <si>
    <t>Project Zip Code</t>
  </si>
  <si>
    <t>LIHTC Amount Resrvd</t>
  </si>
  <si>
    <t>Target Popu-lation</t>
  </si>
  <si>
    <t>Proposed Activity</t>
  </si>
  <si>
    <t>USDA Rural Area</t>
  </si>
  <si>
    <t>Total Units</t>
  </si>
  <si>
    <t>LI Units</t>
  </si>
  <si>
    <t>Res'l Units</t>
  </si>
  <si>
    <t>Total 60% Units</t>
  </si>
  <si>
    <t>Total 50% Units</t>
  </si>
  <si>
    <t>Multi-family Units</t>
  </si>
  <si>
    <t>Single Family Units</t>
  </si>
  <si>
    <t>Town-home Units</t>
  </si>
  <si>
    <t>Du-plex Units</t>
  </si>
  <si>
    <t>Mix Use</t>
  </si>
  <si>
    <t xml:space="preserve"> Nonprofit</t>
  </si>
  <si>
    <t xml:space="preserve"> Rural</t>
  </si>
  <si>
    <t xml:space="preserve"> Preservtn</t>
  </si>
  <si>
    <t xml:space="preserve"> Spec Nds</t>
  </si>
  <si>
    <t xml:space="preserve"> Supp</t>
  </si>
  <si>
    <t xml:space="preserve"> HOPE VI</t>
  </si>
  <si>
    <t>Owner Contact</t>
  </si>
  <si>
    <t>Owner Contact Phone #</t>
  </si>
  <si>
    <t>Owner Fax</t>
  </si>
  <si>
    <t>Owner Contact Email Address</t>
  </si>
  <si>
    <t>2011-026</t>
  </si>
  <si>
    <t>Gateway Pines II</t>
  </si>
  <si>
    <t>Hahira</t>
  </si>
  <si>
    <t>Lowndes</t>
  </si>
  <si>
    <t>HFOP</t>
  </si>
  <si>
    <t>New Construction</t>
  </si>
  <si>
    <t>Yes</t>
  </si>
  <si>
    <t>No</t>
  </si>
  <si>
    <t>David A. Brown</t>
  </si>
  <si>
    <t>dbrown@invmgt.com</t>
  </si>
  <si>
    <t>2011-027</t>
  </si>
  <si>
    <t>Chestnut Village</t>
  </si>
  <si>
    <t>Lakeland</t>
  </si>
  <si>
    <t>Lanier</t>
  </si>
  <si>
    <t>Family</t>
  </si>
  <si>
    <t>Acq Rehab</t>
  </si>
  <si>
    <t>2011-036</t>
  </si>
  <si>
    <t>Oak Forest</t>
  </si>
  <si>
    <t>Eastman</t>
  </si>
  <si>
    <t>Dodge</t>
  </si>
  <si>
    <t>Elderly</t>
  </si>
  <si>
    <t>Josh Thomason</t>
  </si>
  <si>
    <t>josh@peachtreeinv.com</t>
  </si>
  <si>
    <t>2011-061</t>
  </si>
  <si>
    <t>Ashton Pines</t>
  </si>
  <si>
    <t>St. Marys</t>
  </si>
  <si>
    <t>Camden</t>
  </si>
  <si>
    <t>Rhett Holmes</t>
  </si>
  <si>
    <t>rholmes@idphousing.com</t>
  </si>
  <si>
    <t>2011-003</t>
  </si>
  <si>
    <t>Pecan Point</t>
  </si>
  <si>
    <t>Cochran</t>
  </si>
  <si>
    <t>Bleckley</t>
  </si>
  <si>
    <t>Kenneth G. Blankenship</t>
  </si>
  <si>
    <t>ken.blankenship@prestwickdevelopment.com</t>
  </si>
  <si>
    <t>2011-023</t>
  </si>
  <si>
    <t>The Village at Winding Rd</t>
  </si>
  <si>
    <t>William H Gross</t>
  </si>
  <si>
    <t>whgross@whgross.com</t>
  </si>
  <si>
    <t>2011-025</t>
  </si>
  <si>
    <t>Edenfield Place</t>
  </si>
  <si>
    <t>Millen</t>
  </si>
  <si>
    <t>Jenkins</t>
  </si>
  <si>
    <t>William J. Rea, Jr.</t>
  </si>
  <si>
    <t>billrea@reaventures.com</t>
  </si>
  <si>
    <t>2011-004</t>
  </si>
  <si>
    <t>Plantation IV</t>
  </si>
  <si>
    <t>Richmond Hill</t>
  </si>
  <si>
    <t>Bryan</t>
  </si>
  <si>
    <t>2011-041</t>
  </si>
  <si>
    <t>Town Center Heights</t>
  </si>
  <si>
    <t>Marietta</t>
  </si>
  <si>
    <t>Cobb</t>
  </si>
  <si>
    <t>Phil Ellen</t>
  </si>
  <si>
    <t>phillipellen@aol.com</t>
  </si>
  <si>
    <t>2011-044</t>
  </si>
  <si>
    <t>Brentwood Place</t>
  </si>
  <si>
    <t>Forsyth</t>
  </si>
  <si>
    <t>Monroe</t>
  </si>
  <si>
    <t>Bruce Gerwig</t>
  </si>
  <si>
    <t>bgerwig@maconhousing.com</t>
  </si>
  <si>
    <t>2011-046</t>
  </si>
  <si>
    <t>Lone Mtn Village Ph II</t>
  </si>
  <si>
    <t>Ringgold</t>
  </si>
  <si>
    <t>Catoosa</t>
  </si>
  <si>
    <t>Annamarie Braden</t>
  </si>
  <si>
    <t>annamarie@thebradengrouip.com</t>
  </si>
  <si>
    <t>2011-049</t>
  </si>
  <si>
    <t>Stratford Court</t>
  </si>
  <si>
    <t>Winder</t>
  </si>
  <si>
    <t>Barrow</t>
  </si>
  <si>
    <t>William E. Johnston</t>
  </si>
  <si>
    <t>Billj@norsouth.com</t>
  </si>
  <si>
    <t>2011-050</t>
  </si>
  <si>
    <t>Hearthside at Peachtree City</t>
  </si>
  <si>
    <t>Peachtree City</t>
  </si>
  <si>
    <t>Fayette</t>
  </si>
  <si>
    <t>2011-005</t>
  </si>
  <si>
    <t>Ivywood Park</t>
  </si>
  <si>
    <t>Smyrna</t>
  </si>
  <si>
    <t>Anthony A. Nickas</t>
  </si>
  <si>
    <t>aan@fac-llc.com</t>
  </si>
  <si>
    <t>2011-028</t>
  </si>
  <si>
    <t>Endeavor Pointe</t>
  </si>
  <si>
    <t>LaFayette</t>
  </si>
  <si>
    <t>Walker</t>
  </si>
  <si>
    <t>Nick Sherman</t>
  </si>
  <si>
    <t>nicholassherman@me.com</t>
  </si>
  <si>
    <t>2011-040</t>
  </si>
  <si>
    <t>Maria Sr Gardens</t>
  </si>
  <si>
    <t>Jesup</t>
  </si>
  <si>
    <t>Wayne</t>
  </si>
  <si>
    <t>Pat Dobbins</t>
  </si>
  <si>
    <t>patdobbins@olympiaconstruction.net</t>
  </si>
  <si>
    <t>2011-052</t>
  </si>
  <si>
    <t>Foxwood Sr Village</t>
  </si>
  <si>
    <t>Washington</t>
  </si>
  <si>
    <t>Wilkes</t>
  </si>
  <si>
    <t>Jay Collins</t>
  </si>
  <si>
    <t>magitaenterprise@bellsouth.net</t>
  </si>
  <si>
    <t>2011-017</t>
  </si>
  <si>
    <t>Farmington Woods</t>
  </si>
  <si>
    <t>Dawsonville</t>
  </si>
  <si>
    <t>Dawson</t>
  </si>
  <si>
    <t>Kevin Buckner</t>
  </si>
  <si>
    <t>kbuckner@tbgresidential.com</t>
  </si>
  <si>
    <t>2011-020</t>
  </si>
  <si>
    <t>Heritage Vista</t>
  </si>
  <si>
    <t>Milledgeville</t>
  </si>
  <si>
    <t>Baldwin</t>
  </si>
  <si>
    <t>Allan Rappuhn</t>
  </si>
  <si>
    <t>arappuhn@gatewaymgt.com</t>
  </si>
  <si>
    <t>2011-024</t>
  </si>
  <si>
    <t>Woodvale III</t>
  </si>
  <si>
    <t>Cordele</t>
  </si>
  <si>
    <t>Crisp</t>
  </si>
  <si>
    <t>2011-031</t>
  </si>
  <si>
    <t>Columbia Mill</t>
  </si>
  <si>
    <t>Atlanta</t>
  </si>
  <si>
    <t>DeKalb</t>
  </si>
  <si>
    <t>Jim Grauley</t>
  </si>
  <si>
    <t>jgrauley@columbiares.com</t>
  </si>
  <si>
    <t>2011-042</t>
  </si>
  <si>
    <t>Renaissance on Henderson</t>
  </si>
  <si>
    <t>Subst Rehab</t>
  </si>
  <si>
    <t>Pete Waldrep</t>
  </si>
  <si>
    <t>pwaldrep@mariettahousingauthority.org</t>
  </si>
  <si>
    <t>2011-047</t>
  </si>
  <si>
    <t>Lookout Pointe</t>
  </si>
  <si>
    <t>Trenton</t>
  </si>
  <si>
    <t>Dade</t>
  </si>
  <si>
    <t>2011-013</t>
  </si>
  <si>
    <t xml:space="preserve">Ashley Auburn Pointe II </t>
  </si>
  <si>
    <t>Fulton</t>
  </si>
  <si>
    <t>Egbert Perry</t>
  </si>
  <si>
    <t>Eperry@integral-online.com</t>
  </si>
  <si>
    <t>2011-064</t>
  </si>
  <si>
    <t>Imperial Hotel</t>
  </si>
  <si>
    <t>Other</t>
  </si>
  <si>
    <t>2011-011</t>
  </si>
  <si>
    <t>JT Deerfield, LP</t>
  </si>
  <si>
    <t>Douglas</t>
  </si>
  <si>
    <t>Coffee</t>
  </si>
  <si>
    <t>Mary T. Johnson</t>
  </si>
  <si>
    <t>tish.johnson@dewarproperties.com</t>
  </si>
  <si>
    <t>2011-029</t>
  </si>
  <si>
    <t>The Forest at York</t>
  </si>
  <si>
    <t>Newnan</t>
  </si>
  <si>
    <t>Coweta</t>
  </si>
  <si>
    <t>Mark English</t>
  </si>
  <si>
    <t>mark@nahpa.org</t>
  </si>
  <si>
    <t>2011-015</t>
  </si>
  <si>
    <t xml:space="preserve">Briarcliff Summit </t>
  </si>
  <si>
    <t>Brian M. Poulin</t>
  </si>
  <si>
    <t>bpoulin@evergreenpartnershousing.com</t>
  </si>
  <si>
    <t>2011-053</t>
  </si>
  <si>
    <t xml:space="preserve">Hampton Court </t>
  </si>
  <si>
    <t>Hampton</t>
  </si>
  <si>
    <t>Henry</t>
  </si>
  <si>
    <t xml:space="preserve">John H. Collins  </t>
  </si>
  <si>
    <t>potemk1@bellsouth.net</t>
  </si>
  <si>
    <t>Chase Northcutt</t>
  </si>
  <si>
    <t>chase@rhanet.org</t>
  </si>
  <si>
    <t>2011-039</t>
  </si>
  <si>
    <t>Washington Estates, II</t>
  </si>
  <si>
    <t>Tennille</t>
  </si>
  <si>
    <t>Totals</t>
  </si>
  <si>
    <t>HOME Amount</t>
  </si>
  <si>
    <t>2011-051</t>
  </si>
  <si>
    <t>Golden Hills</t>
  </si>
  <si>
    <t>Dahlonega</t>
  </si>
  <si>
    <t>Lumpkin</t>
  </si>
  <si>
    <t>Don Paxton</t>
  </si>
  <si>
    <t>dpaxton@beneficialcom.com</t>
  </si>
  <si>
    <t>Project Address</t>
  </si>
  <si>
    <t>133 Limestone Rd</t>
  </si>
  <si>
    <t>201 Casey Drive</t>
  </si>
  <si>
    <t>4475 Beech Haven Trail SE</t>
  </si>
  <si>
    <t>112 Pinecrest Drive</t>
  </si>
  <si>
    <t>100 Bell Street</t>
  </si>
  <si>
    <t>1050 Ponce de Leon Avenue NE</t>
  </si>
  <si>
    <t>2201 Perimeter Road</t>
  </si>
  <si>
    <t>3029 Heritage Place</t>
  </si>
  <si>
    <t>Winding Road and Krayons Court</t>
  </si>
  <si>
    <t>1308 E. 8th Ave.</t>
  </si>
  <si>
    <t>513 Weldon Court</t>
  </si>
  <si>
    <t>1022 West Stanfill Street</t>
  </si>
  <si>
    <t>23 Chestnut Ridge Circle</t>
  </si>
  <si>
    <t>Kay Conley Road</t>
  </si>
  <si>
    <t>Calumet Parkway between Lullwater Circle and riva ridge lane in The Village of Calumet Tract</t>
  </si>
  <si>
    <t>2229 Flat Shoals Rd, SE</t>
  </si>
  <si>
    <t>963 Oak Forrest Drive</t>
  </si>
  <si>
    <t>101 Washington Drive</t>
  </si>
  <si>
    <t>Georgia Hwy 84</t>
  </si>
  <si>
    <t>178 &amp; 190 Roberts Trail</t>
  </si>
  <si>
    <t>55 Henderson Street</t>
  </si>
  <si>
    <t>S. Jackson Street and Brentwood Place</t>
  </si>
  <si>
    <t>Chapman Road</t>
  </si>
  <si>
    <t>450 Jefferson Highway</t>
  </si>
  <si>
    <t>1000 Newgate Drive</t>
  </si>
  <si>
    <t>600 Wimpy Mill Road or 121 Golden Hills Drive</t>
  </si>
  <si>
    <t>Gordon &amp; Depot St</t>
  </si>
  <si>
    <t>11115 Colerain Rd.</t>
  </si>
  <si>
    <t>355 Peachtree Center Avenue</t>
  </si>
  <si>
    <t>Project Zip</t>
  </si>
  <si>
    <t xml:space="preserve">Intersection of S. Hampton Rd. &amp; Hampton Locust Grove Rd. </t>
  </si>
  <si>
    <t>Hwy 11 West</t>
  </si>
</sst>
</file>

<file path=xl/styles.xml><?xml version="1.0" encoding="utf-8"?>
<styleSheet xmlns="http://schemas.openxmlformats.org/spreadsheetml/2006/main">
  <numFmts count="2">
    <numFmt numFmtId="164" formatCode="[&lt;=9999999]###\-####;\(###\)\ ###\-####"/>
    <numFmt numFmtId="165" formatCode="00000\-0000"/>
  </numFmts>
  <fonts count="4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164" fontId="2" fillId="0" borderId="4" xfId="0" applyNumberFormat="1" applyFont="1" applyBorder="1" applyAlignment="1">
      <alignment horizontal="center" wrapText="1"/>
    </xf>
    <xf numFmtId="0" fontId="1" fillId="0" borderId="0" xfId="0" applyFont="1"/>
    <xf numFmtId="0" fontId="2" fillId="0" borderId="0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165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165" fontId="1" fillId="0" borderId="6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35"/>
  <sheetViews>
    <sheetView showGridLines="0" tabSelected="1" zoomScaleNormal="100" workbookViewId="0">
      <selection activeCell="E25" sqref="E25"/>
    </sheetView>
  </sheetViews>
  <sheetFormatPr defaultRowHeight="12.75"/>
  <cols>
    <col min="1" max="2" width="4.140625" style="19" customWidth="1"/>
    <col min="3" max="3" width="6.42578125" style="32" bestFit="1" customWidth="1"/>
    <col min="4" max="4" width="18" style="17" bestFit="1" customWidth="1"/>
    <col min="5" max="5" width="58.28515625" style="17" bestFit="1" customWidth="1"/>
    <col min="6" max="6" width="9.7109375" style="17" bestFit="1" customWidth="1"/>
    <col min="7" max="7" width="9.7109375" style="17" customWidth="1"/>
    <col min="8" max="8" width="6.42578125" style="17" bestFit="1" customWidth="1"/>
    <col min="9" max="9" width="7.5703125" style="19" customWidth="1"/>
    <col min="10" max="11" width="7.28515625" style="17" customWidth="1"/>
    <col min="12" max="12" width="4.5703125" style="17" customWidth="1"/>
    <col min="13" max="13" width="11.42578125" style="17" customWidth="1"/>
    <col min="14" max="14" width="4.28515625" style="17" customWidth="1"/>
    <col min="15" max="17" width="4" style="19" customWidth="1"/>
    <col min="18" max="18" width="3.42578125" style="19" customWidth="1"/>
    <col min="19" max="20" width="4" style="19" customWidth="1"/>
    <col min="21" max="21" width="2.85546875" style="19" customWidth="1"/>
    <col min="22" max="22" width="2.5703125" style="19" customWidth="1"/>
    <col min="23" max="23" width="4" style="17" customWidth="1"/>
    <col min="24" max="25" width="3.85546875" style="17" customWidth="1"/>
    <col min="26" max="26" width="3.7109375" style="17" customWidth="1"/>
    <col min="27" max="27" width="4.28515625" style="17" customWidth="1"/>
    <col min="28" max="28" width="4.85546875" style="17" customWidth="1"/>
    <col min="29" max="29" width="4.42578125" style="17" customWidth="1"/>
    <col min="30" max="30" width="3.7109375" style="17" customWidth="1"/>
    <col min="31" max="31" width="3.140625" style="17" customWidth="1"/>
    <col min="32" max="36" width="2.85546875" style="19" customWidth="1"/>
    <col min="37" max="37" width="2.7109375" style="19" customWidth="1"/>
    <col min="38" max="38" width="15.28515625" style="17" bestFit="1" customWidth="1"/>
    <col min="39" max="40" width="9.7109375" style="19" customWidth="1"/>
    <col min="41" max="41" width="28.7109375" style="17" bestFit="1" customWidth="1"/>
    <col min="42" max="16384" width="9.140625" style="17"/>
  </cols>
  <sheetData>
    <row r="1" spans="1:41" s="1" customFormat="1" ht="12.75" customHeight="1">
      <c r="C1" s="38" t="s">
        <v>0</v>
      </c>
      <c r="N1" s="2"/>
      <c r="O1" s="3"/>
      <c r="P1" s="3"/>
      <c r="Q1" s="3"/>
      <c r="R1" s="40" t="s">
        <v>1</v>
      </c>
      <c r="S1" s="41"/>
      <c r="T1" s="41"/>
      <c r="U1" s="41"/>
      <c r="V1" s="42"/>
      <c r="Y1" s="40" t="s">
        <v>2</v>
      </c>
      <c r="Z1" s="42"/>
      <c r="AF1" s="40" t="s">
        <v>3</v>
      </c>
      <c r="AG1" s="41"/>
      <c r="AH1" s="41"/>
      <c r="AI1" s="41"/>
      <c r="AJ1" s="41"/>
      <c r="AK1" s="42"/>
      <c r="AM1" s="3"/>
      <c r="AN1" s="3"/>
    </row>
    <row r="2" spans="1:41" ht="37.5" customHeight="1">
      <c r="A2" s="4" t="s">
        <v>4</v>
      </c>
      <c r="B2" s="4" t="s">
        <v>5</v>
      </c>
      <c r="C2" s="39"/>
      <c r="D2" s="5" t="s">
        <v>6</v>
      </c>
      <c r="E2" s="5" t="s">
        <v>208</v>
      </c>
      <c r="F2" s="6" t="s">
        <v>7</v>
      </c>
      <c r="G2" s="37" t="s">
        <v>238</v>
      </c>
      <c r="H2" s="6" t="s">
        <v>8</v>
      </c>
      <c r="I2" s="4" t="s">
        <v>9</v>
      </c>
      <c r="J2" s="4" t="s">
        <v>10</v>
      </c>
      <c r="K2" s="4" t="s">
        <v>201</v>
      </c>
      <c r="L2" s="4" t="s">
        <v>11</v>
      </c>
      <c r="M2" s="6" t="s">
        <v>12</v>
      </c>
      <c r="N2" s="7" t="s">
        <v>13</v>
      </c>
      <c r="O2" s="4" t="s">
        <v>14</v>
      </c>
      <c r="P2" s="7" t="s">
        <v>15</v>
      </c>
      <c r="Q2" s="7" t="s">
        <v>16</v>
      </c>
      <c r="R2" s="8">
        <v>0</v>
      </c>
      <c r="S2" s="9">
        <v>1</v>
      </c>
      <c r="T2" s="9">
        <v>2</v>
      </c>
      <c r="U2" s="9">
        <v>3</v>
      </c>
      <c r="V2" s="10">
        <v>4</v>
      </c>
      <c r="W2" s="7" t="s">
        <v>17</v>
      </c>
      <c r="X2" s="7" t="s">
        <v>18</v>
      </c>
      <c r="Y2" s="11" t="s">
        <v>17</v>
      </c>
      <c r="Z2" s="12" t="s">
        <v>18</v>
      </c>
      <c r="AA2" s="7" t="s">
        <v>19</v>
      </c>
      <c r="AB2" s="7" t="s">
        <v>20</v>
      </c>
      <c r="AC2" s="7" t="s">
        <v>21</v>
      </c>
      <c r="AD2" s="7" t="s">
        <v>22</v>
      </c>
      <c r="AE2" s="7" t="s">
        <v>23</v>
      </c>
      <c r="AF2" s="13" t="s">
        <v>24</v>
      </c>
      <c r="AG2" s="14" t="s">
        <v>25</v>
      </c>
      <c r="AH2" s="14" t="s">
        <v>26</v>
      </c>
      <c r="AI2" s="14" t="s">
        <v>27</v>
      </c>
      <c r="AJ2" s="14" t="s">
        <v>28</v>
      </c>
      <c r="AK2" s="15" t="s">
        <v>29</v>
      </c>
      <c r="AL2" s="6" t="s">
        <v>30</v>
      </c>
      <c r="AM2" s="7" t="s">
        <v>31</v>
      </c>
      <c r="AN2" s="16" t="s">
        <v>32</v>
      </c>
      <c r="AO2" s="5" t="s">
        <v>33</v>
      </c>
    </row>
    <row r="3" spans="1:41" s="20" customFormat="1" ht="14.25" customHeight="1">
      <c r="A3" s="21">
        <v>61</v>
      </c>
      <c r="B3" s="21">
        <v>63</v>
      </c>
      <c r="C3" s="18" t="s">
        <v>50</v>
      </c>
      <c r="D3" s="20" t="s">
        <v>51</v>
      </c>
      <c r="E3" s="20" t="s">
        <v>225</v>
      </c>
      <c r="F3" s="20" t="s">
        <v>52</v>
      </c>
      <c r="G3" s="23">
        <v>310236741</v>
      </c>
      <c r="H3" s="20" t="s">
        <v>53</v>
      </c>
      <c r="I3" s="23">
        <v>310236741</v>
      </c>
      <c r="J3" s="24">
        <v>366614.55945</v>
      </c>
      <c r="K3" s="24"/>
      <c r="L3" s="20" t="s">
        <v>54</v>
      </c>
      <c r="M3" s="20" t="s">
        <v>49</v>
      </c>
      <c r="N3" s="21" t="s">
        <v>40</v>
      </c>
      <c r="O3" s="21">
        <v>41</v>
      </c>
      <c r="P3" s="21">
        <v>40</v>
      </c>
      <c r="Q3" s="21">
        <v>40</v>
      </c>
      <c r="R3" s="43"/>
      <c r="S3" s="33">
        <v>38</v>
      </c>
      <c r="T3" s="33">
        <v>3</v>
      </c>
      <c r="U3" s="33">
        <v>0</v>
      </c>
      <c r="V3" s="44"/>
      <c r="W3" s="21">
        <v>33</v>
      </c>
      <c r="X3" s="21">
        <v>7</v>
      </c>
      <c r="Y3" s="43">
        <v>32</v>
      </c>
      <c r="Z3" s="44">
        <v>7</v>
      </c>
      <c r="AA3" s="21">
        <v>41</v>
      </c>
      <c r="AB3" s="21"/>
      <c r="AC3" s="21"/>
      <c r="AD3" s="21"/>
      <c r="AE3" s="21" t="s">
        <v>41</v>
      </c>
      <c r="AF3" s="43"/>
      <c r="AG3" s="33" t="s">
        <v>40</v>
      </c>
      <c r="AH3" s="33" t="s">
        <v>40</v>
      </c>
      <c r="AI3" s="33"/>
      <c r="AJ3" s="33"/>
      <c r="AK3" s="44"/>
      <c r="AL3" s="20" t="s">
        <v>55</v>
      </c>
      <c r="AM3" s="28">
        <v>4044954554</v>
      </c>
      <c r="AN3" s="28">
        <v>4045815505</v>
      </c>
      <c r="AO3" s="20" t="s">
        <v>56</v>
      </c>
    </row>
    <row r="4" spans="1:41" s="20" customFormat="1" ht="14.25" customHeight="1">
      <c r="A4" s="26">
        <v>61</v>
      </c>
      <c r="B4" s="26">
        <v>61</v>
      </c>
      <c r="C4" s="18" t="s">
        <v>44</v>
      </c>
      <c r="D4" s="20" t="s">
        <v>45</v>
      </c>
      <c r="E4" s="20" t="s">
        <v>221</v>
      </c>
      <c r="F4" s="20" t="s">
        <v>46</v>
      </c>
      <c r="G4" s="23">
        <v>316355583</v>
      </c>
      <c r="H4" s="20" t="s">
        <v>47</v>
      </c>
      <c r="I4" s="23">
        <v>316355583</v>
      </c>
      <c r="J4" s="24">
        <v>573951</v>
      </c>
      <c r="K4" s="24"/>
      <c r="L4" s="20" t="s">
        <v>48</v>
      </c>
      <c r="M4" s="20" t="s">
        <v>49</v>
      </c>
      <c r="N4" s="21" t="s">
        <v>40</v>
      </c>
      <c r="O4" s="21">
        <v>59</v>
      </c>
      <c r="P4" s="21">
        <v>58</v>
      </c>
      <c r="Q4" s="21">
        <v>58</v>
      </c>
      <c r="R4" s="25"/>
      <c r="S4" s="26">
        <v>44</v>
      </c>
      <c r="T4" s="26">
        <v>15</v>
      </c>
      <c r="U4" s="26">
        <v>0</v>
      </c>
      <c r="V4" s="27"/>
      <c r="W4" s="21">
        <v>49</v>
      </c>
      <c r="X4" s="21">
        <v>9</v>
      </c>
      <c r="Y4" s="25">
        <v>39</v>
      </c>
      <c r="Z4" s="27">
        <v>9</v>
      </c>
      <c r="AA4" s="21">
        <v>53</v>
      </c>
      <c r="AB4" s="21"/>
      <c r="AC4" s="21">
        <v>6</v>
      </c>
      <c r="AD4" s="21"/>
      <c r="AE4" s="21" t="s">
        <v>41</v>
      </c>
      <c r="AF4" s="25"/>
      <c r="AG4" s="26" t="s">
        <v>40</v>
      </c>
      <c r="AH4" s="26" t="s">
        <v>40</v>
      </c>
      <c r="AI4" s="26"/>
      <c r="AJ4" s="26"/>
      <c r="AK4" s="27"/>
      <c r="AL4" s="20" t="s">
        <v>42</v>
      </c>
      <c r="AM4" s="28">
        <v>2292479956</v>
      </c>
      <c r="AN4" s="28">
        <v>2292451173</v>
      </c>
      <c r="AO4" s="20" t="s">
        <v>43</v>
      </c>
    </row>
    <row r="5" spans="1:41" s="20" customFormat="1" ht="14.25" customHeight="1">
      <c r="A5" s="21">
        <v>61</v>
      </c>
      <c r="B5" s="21">
        <v>62</v>
      </c>
      <c r="C5" s="18" t="s">
        <v>57</v>
      </c>
      <c r="D5" s="20" t="s">
        <v>58</v>
      </c>
      <c r="E5" s="20" t="s">
        <v>236</v>
      </c>
      <c r="F5" s="20" t="s">
        <v>59</v>
      </c>
      <c r="G5" s="23">
        <v>315583762</v>
      </c>
      <c r="H5" s="20" t="s">
        <v>60</v>
      </c>
      <c r="I5" s="23">
        <v>315583762</v>
      </c>
      <c r="J5" s="24">
        <v>597012</v>
      </c>
      <c r="K5" s="24"/>
      <c r="L5" s="20" t="s">
        <v>48</v>
      </c>
      <c r="M5" s="20" t="s">
        <v>49</v>
      </c>
      <c r="N5" s="21" t="s">
        <v>40</v>
      </c>
      <c r="O5" s="21">
        <v>70</v>
      </c>
      <c r="P5" s="21">
        <v>70</v>
      </c>
      <c r="Q5" s="21">
        <v>70</v>
      </c>
      <c r="R5" s="25"/>
      <c r="S5" s="26">
        <v>0</v>
      </c>
      <c r="T5" s="26">
        <v>34</v>
      </c>
      <c r="U5" s="26">
        <v>36</v>
      </c>
      <c r="V5" s="27"/>
      <c r="W5" s="21">
        <v>58</v>
      </c>
      <c r="X5" s="21">
        <v>12</v>
      </c>
      <c r="Y5" s="25"/>
      <c r="Z5" s="27"/>
      <c r="AA5" s="21">
        <v>70</v>
      </c>
      <c r="AB5" s="21"/>
      <c r="AC5" s="21"/>
      <c r="AD5" s="21"/>
      <c r="AE5" s="21" t="s">
        <v>41</v>
      </c>
      <c r="AF5" s="25"/>
      <c r="AG5" s="26" t="s">
        <v>40</v>
      </c>
      <c r="AH5" s="26" t="s">
        <v>40</v>
      </c>
      <c r="AI5" s="26"/>
      <c r="AJ5" s="26"/>
      <c r="AK5" s="27"/>
      <c r="AL5" s="20" t="s">
        <v>61</v>
      </c>
      <c r="AM5" s="28">
        <v>2292442800</v>
      </c>
      <c r="AN5" s="28">
        <v>2292198144</v>
      </c>
      <c r="AO5" s="20" t="s">
        <v>62</v>
      </c>
    </row>
    <row r="6" spans="1:41" s="20" customFormat="1" ht="14.25" customHeight="1">
      <c r="A6" s="26">
        <v>61</v>
      </c>
      <c r="B6" s="26">
        <v>62</v>
      </c>
      <c r="C6" s="18" t="s">
        <v>34</v>
      </c>
      <c r="D6" s="20" t="s">
        <v>35</v>
      </c>
      <c r="E6" s="20" t="s">
        <v>220</v>
      </c>
      <c r="F6" s="20" t="s">
        <v>36</v>
      </c>
      <c r="G6" s="23">
        <v>316324204</v>
      </c>
      <c r="H6" s="20" t="s">
        <v>37</v>
      </c>
      <c r="I6" s="23">
        <v>316324204</v>
      </c>
      <c r="J6" s="24">
        <v>627481</v>
      </c>
      <c r="K6" s="24">
        <v>1470000</v>
      </c>
      <c r="L6" s="20" t="s">
        <v>38</v>
      </c>
      <c r="M6" s="20" t="s">
        <v>39</v>
      </c>
      <c r="N6" s="21" t="s">
        <v>40</v>
      </c>
      <c r="O6" s="21">
        <v>56</v>
      </c>
      <c r="P6" s="21">
        <v>56</v>
      </c>
      <c r="Q6" s="21">
        <v>56</v>
      </c>
      <c r="R6" s="25"/>
      <c r="S6" s="26">
        <v>16</v>
      </c>
      <c r="T6" s="26">
        <v>40</v>
      </c>
      <c r="U6" s="26">
        <v>0</v>
      </c>
      <c r="V6" s="27"/>
      <c r="W6" s="21">
        <v>44</v>
      </c>
      <c r="X6" s="21">
        <v>12</v>
      </c>
      <c r="Y6" s="25"/>
      <c r="Z6" s="27"/>
      <c r="AA6" s="21">
        <v>56</v>
      </c>
      <c r="AB6" s="21"/>
      <c r="AC6" s="21"/>
      <c r="AD6" s="21"/>
      <c r="AE6" s="21" t="s">
        <v>41</v>
      </c>
      <c r="AF6" s="25"/>
      <c r="AG6" s="26" t="s">
        <v>40</v>
      </c>
      <c r="AH6" s="26"/>
      <c r="AI6" s="26"/>
      <c r="AJ6" s="26"/>
      <c r="AK6" s="27"/>
      <c r="AL6" s="20" t="s">
        <v>42</v>
      </c>
      <c r="AM6" s="28">
        <v>2292479956</v>
      </c>
      <c r="AN6" s="28">
        <v>2292451173</v>
      </c>
      <c r="AO6" s="20" t="s">
        <v>43</v>
      </c>
    </row>
    <row r="7" spans="1:41" s="20" customFormat="1" ht="14.25" customHeight="1">
      <c r="A7" s="21">
        <v>61</v>
      </c>
      <c r="B7" s="21">
        <v>61</v>
      </c>
      <c r="C7" s="18" t="s">
        <v>173</v>
      </c>
      <c r="D7" s="22" t="s">
        <v>174</v>
      </c>
      <c r="E7" s="22" t="s">
        <v>212</v>
      </c>
      <c r="F7" s="20" t="s">
        <v>175</v>
      </c>
      <c r="G7" s="23">
        <v>315335032</v>
      </c>
      <c r="H7" s="20" t="s">
        <v>176</v>
      </c>
      <c r="I7" s="23">
        <v>315335032</v>
      </c>
      <c r="J7" s="24">
        <v>659706</v>
      </c>
      <c r="K7" s="24">
        <v>966465</v>
      </c>
      <c r="L7" s="20" t="s">
        <v>48</v>
      </c>
      <c r="M7" s="20" t="s">
        <v>49</v>
      </c>
      <c r="N7" s="21" t="s">
        <v>40</v>
      </c>
      <c r="O7" s="21">
        <v>72</v>
      </c>
      <c r="P7" s="21">
        <v>71</v>
      </c>
      <c r="Q7" s="21">
        <v>71</v>
      </c>
      <c r="R7" s="25"/>
      <c r="S7" s="26">
        <v>32</v>
      </c>
      <c r="T7" s="26">
        <v>40</v>
      </c>
      <c r="U7" s="26"/>
      <c r="V7" s="27"/>
      <c r="W7" s="21">
        <v>56</v>
      </c>
      <c r="X7" s="21">
        <v>15</v>
      </c>
      <c r="Y7" s="25"/>
      <c r="Z7" s="27">
        <v>6</v>
      </c>
      <c r="AA7" s="21">
        <v>56</v>
      </c>
      <c r="AB7" s="21"/>
      <c r="AC7" s="21">
        <v>16</v>
      </c>
      <c r="AD7" s="21"/>
      <c r="AE7" s="21" t="s">
        <v>41</v>
      </c>
      <c r="AF7" s="25"/>
      <c r="AG7" s="26" t="s">
        <v>40</v>
      </c>
      <c r="AH7" s="26" t="s">
        <v>40</v>
      </c>
      <c r="AI7" s="26"/>
      <c r="AJ7" s="26"/>
      <c r="AK7" s="27"/>
      <c r="AL7" s="20" t="s">
        <v>177</v>
      </c>
      <c r="AM7" s="28">
        <v>2292427759</v>
      </c>
      <c r="AN7" s="28">
        <v>2292471899</v>
      </c>
      <c r="AO7" s="20" t="s">
        <v>178</v>
      </c>
    </row>
    <row r="8" spans="1:41" s="20" customFormat="1" ht="14.25" customHeight="1">
      <c r="A8" s="21">
        <v>61</v>
      </c>
      <c r="B8" s="21">
        <v>56</v>
      </c>
      <c r="C8" s="18" t="s">
        <v>185</v>
      </c>
      <c r="D8" s="22" t="s">
        <v>186</v>
      </c>
      <c r="E8" s="22" t="s">
        <v>214</v>
      </c>
      <c r="F8" s="20" t="s">
        <v>152</v>
      </c>
      <c r="G8" s="23">
        <v>303064230</v>
      </c>
      <c r="H8" s="20" t="s">
        <v>167</v>
      </c>
      <c r="I8" s="23">
        <v>303064230</v>
      </c>
      <c r="J8" s="24">
        <v>1375000</v>
      </c>
      <c r="K8" s="24"/>
      <c r="L8" s="20" t="s">
        <v>54</v>
      </c>
      <c r="M8" s="20" t="s">
        <v>49</v>
      </c>
      <c r="N8" s="21" t="s">
        <v>41</v>
      </c>
      <c r="O8" s="21">
        <v>201</v>
      </c>
      <c r="P8" s="21">
        <v>200</v>
      </c>
      <c r="Q8" s="21">
        <v>200</v>
      </c>
      <c r="R8" s="25">
        <v>89</v>
      </c>
      <c r="S8" s="26">
        <v>86</v>
      </c>
      <c r="T8" s="26">
        <v>26</v>
      </c>
      <c r="U8" s="26"/>
      <c r="V8" s="27"/>
      <c r="W8" s="21">
        <v>169</v>
      </c>
      <c r="X8" s="21">
        <v>31</v>
      </c>
      <c r="Y8" s="25">
        <v>169</v>
      </c>
      <c r="Z8" s="27">
        <v>31</v>
      </c>
      <c r="AA8" s="21">
        <v>201</v>
      </c>
      <c r="AB8" s="21"/>
      <c r="AC8" s="21"/>
      <c r="AD8" s="21"/>
      <c r="AE8" s="21" t="s">
        <v>41</v>
      </c>
      <c r="AF8" s="25"/>
      <c r="AG8" s="26"/>
      <c r="AH8" s="26" t="s">
        <v>40</v>
      </c>
      <c r="AI8" s="26"/>
      <c r="AJ8" s="26"/>
      <c r="AK8" s="27"/>
      <c r="AL8" s="20" t="s">
        <v>187</v>
      </c>
      <c r="AM8" s="28">
        <v>9545667450</v>
      </c>
      <c r="AN8" s="28">
        <v>0</v>
      </c>
      <c r="AO8" s="20" t="s">
        <v>188</v>
      </c>
    </row>
    <row r="9" spans="1:41" s="20" customFormat="1" ht="14.25" customHeight="1">
      <c r="A9" s="21">
        <v>60</v>
      </c>
      <c r="B9" s="21">
        <v>62</v>
      </c>
      <c r="C9" s="29" t="s">
        <v>73</v>
      </c>
      <c r="D9" s="20" t="s">
        <v>74</v>
      </c>
      <c r="E9" s="20" t="s">
        <v>219</v>
      </c>
      <c r="F9" s="20" t="s">
        <v>75</v>
      </c>
      <c r="G9" s="23">
        <v>304421750</v>
      </c>
      <c r="H9" s="20" t="s">
        <v>76</v>
      </c>
      <c r="I9" s="23">
        <v>304421750</v>
      </c>
      <c r="J9" s="24">
        <v>514093</v>
      </c>
      <c r="K9" s="24"/>
      <c r="L9" s="20" t="s">
        <v>48</v>
      </c>
      <c r="M9" s="20" t="s">
        <v>49</v>
      </c>
      <c r="N9" s="21" t="s">
        <v>40</v>
      </c>
      <c r="O9" s="21">
        <v>48</v>
      </c>
      <c r="P9" s="21">
        <v>48</v>
      </c>
      <c r="Q9" s="21">
        <v>48</v>
      </c>
      <c r="R9" s="25"/>
      <c r="S9" s="26">
        <v>16</v>
      </c>
      <c r="T9" s="26">
        <v>32</v>
      </c>
      <c r="U9" s="26">
        <v>0</v>
      </c>
      <c r="V9" s="27"/>
      <c r="W9" s="21">
        <v>40</v>
      </c>
      <c r="X9" s="21">
        <v>8</v>
      </c>
      <c r="Y9" s="25">
        <v>40</v>
      </c>
      <c r="Z9" s="27">
        <v>8</v>
      </c>
      <c r="AA9" s="21">
        <v>48</v>
      </c>
      <c r="AB9" s="21"/>
      <c r="AC9" s="21"/>
      <c r="AD9" s="21"/>
      <c r="AE9" s="21" t="s">
        <v>41</v>
      </c>
      <c r="AF9" s="25"/>
      <c r="AG9" s="26" t="s">
        <v>40</v>
      </c>
      <c r="AH9" s="26" t="s">
        <v>40</v>
      </c>
      <c r="AI9" s="26"/>
      <c r="AJ9" s="26"/>
      <c r="AK9" s="27"/>
      <c r="AL9" s="20" t="s">
        <v>77</v>
      </c>
      <c r="AM9" s="28">
        <v>4042504093</v>
      </c>
      <c r="AN9" s="28">
        <v>4047450530</v>
      </c>
      <c r="AO9" s="20" t="s">
        <v>78</v>
      </c>
    </row>
    <row r="10" spans="1:41" s="20" customFormat="1" ht="14.25" customHeight="1">
      <c r="A10" s="21">
        <v>60</v>
      </c>
      <c r="B10" s="21">
        <v>61</v>
      </c>
      <c r="C10" s="18" t="s">
        <v>63</v>
      </c>
      <c r="D10" s="22" t="s">
        <v>64</v>
      </c>
      <c r="E10" s="22" t="s">
        <v>209</v>
      </c>
      <c r="F10" s="20" t="s">
        <v>65</v>
      </c>
      <c r="G10" s="23">
        <v>310147036</v>
      </c>
      <c r="H10" s="20" t="s">
        <v>66</v>
      </c>
      <c r="I10" s="23">
        <v>310147036</v>
      </c>
      <c r="J10" s="24">
        <v>536023.6</v>
      </c>
      <c r="K10" s="24"/>
      <c r="L10" s="20" t="s">
        <v>48</v>
      </c>
      <c r="M10" s="20" t="s">
        <v>49</v>
      </c>
      <c r="N10" s="21" t="s">
        <v>40</v>
      </c>
      <c r="O10" s="21">
        <v>49</v>
      </c>
      <c r="P10" s="21">
        <v>48</v>
      </c>
      <c r="Q10" s="21">
        <v>48</v>
      </c>
      <c r="R10" s="25"/>
      <c r="S10" s="26">
        <v>16</v>
      </c>
      <c r="T10" s="26">
        <v>33</v>
      </c>
      <c r="U10" s="26">
        <v>0</v>
      </c>
      <c r="V10" s="27"/>
      <c r="W10" s="21">
        <v>40</v>
      </c>
      <c r="X10" s="21">
        <v>8</v>
      </c>
      <c r="Y10" s="25">
        <v>30</v>
      </c>
      <c r="Z10" s="27">
        <v>8</v>
      </c>
      <c r="AA10" s="21">
        <v>49</v>
      </c>
      <c r="AB10" s="21"/>
      <c r="AC10" s="21"/>
      <c r="AD10" s="21"/>
      <c r="AE10" s="21" t="s">
        <v>41</v>
      </c>
      <c r="AF10" s="25"/>
      <c r="AG10" s="26" t="s">
        <v>40</v>
      </c>
      <c r="AH10" s="26" t="s">
        <v>40</v>
      </c>
      <c r="AI10" s="26"/>
      <c r="AJ10" s="26"/>
      <c r="AK10" s="27"/>
      <c r="AL10" s="20" t="s">
        <v>67</v>
      </c>
      <c r="AM10" s="28">
        <v>4049493873</v>
      </c>
      <c r="AN10" s="28">
        <v>4049493880</v>
      </c>
      <c r="AO10" s="20" t="s">
        <v>68</v>
      </c>
    </row>
    <row r="11" spans="1:41" s="20" customFormat="1" ht="14.25" customHeight="1">
      <c r="A11" s="21">
        <v>60</v>
      </c>
      <c r="B11" s="21">
        <v>60</v>
      </c>
      <c r="C11" s="18" t="s">
        <v>69</v>
      </c>
      <c r="D11" s="22" t="s">
        <v>70</v>
      </c>
      <c r="E11" s="22" t="s">
        <v>217</v>
      </c>
      <c r="F11" s="20" t="s">
        <v>59</v>
      </c>
      <c r="G11" s="23">
        <v>315480000</v>
      </c>
      <c r="H11" s="20" t="s">
        <v>60</v>
      </c>
      <c r="I11" s="23">
        <v>315480000</v>
      </c>
      <c r="J11" s="24">
        <v>731171</v>
      </c>
      <c r="K11" s="24"/>
      <c r="L11" s="20" t="s">
        <v>38</v>
      </c>
      <c r="M11" s="20" t="s">
        <v>39</v>
      </c>
      <c r="N11" s="21" t="s">
        <v>40</v>
      </c>
      <c r="O11" s="21">
        <v>50</v>
      </c>
      <c r="P11" s="21">
        <v>50</v>
      </c>
      <c r="Q11" s="21">
        <v>50</v>
      </c>
      <c r="R11" s="25"/>
      <c r="S11" s="26">
        <v>16</v>
      </c>
      <c r="T11" s="26">
        <v>34</v>
      </c>
      <c r="U11" s="26">
        <v>0</v>
      </c>
      <c r="V11" s="27"/>
      <c r="W11" s="21">
        <v>42</v>
      </c>
      <c r="X11" s="21">
        <v>8</v>
      </c>
      <c r="Y11" s="25"/>
      <c r="Z11" s="27"/>
      <c r="AA11" s="21">
        <v>50</v>
      </c>
      <c r="AB11" s="21"/>
      <c r="AC11" s="21"/>
      <c r="AD11" s="21"/>
      <c r="AE11" s="21" t="s">
        <v>41</v>
      </c>
      <c r="AF11" s="25"/>
      <c r="AG11" s="26" t="s">
        <v>40</v>
      </c>
      <c r="AH11" s="26"/>
      <c r="AI11" s="26"/>
      <c r="AJ11" s="26"/>
      <c r="AK11" s="27"/>
      <c r="AL11" s="20" t="s">
        <v>71</v>
      </c>
      <c r="AM11" s="28">
        <v>9127293564</v>
      </c>
      <c r="AN11" s="28">
        <v>9127291325</v>
      </c>
      <c r="AO11" s="20" t="s">
        <v>72</v>
      </c>
    </row>
    <row r="12" spans="1:41" s="20" customFormat="1" ht="14.25" customHeight="1">
      <c r="A12" s="21">
        <v>60</v>
      </c>
      <c r="B12" s="21">
        <v>64</v>
      </c>
      <c r="C12" s="18" t="s">
        <v>202</v>
      </c>
      <c r="D12" s="22" t="s">
        <v>203</v>
      </c>
      <c r="E12" s="22" t="s">
        <v>234</v>
      </c>
      <c r="F12" s="20" t="s">
        <v>204</v>
      </c>
      <c r="G12" s="23">
        <v>305330000</v>
      </c>
      <c r="H12" s="20" t="s">
        <v>205</v>
      </c>
      <c r="I12" s="23">
        <v>305330000</v>
      </c>
      <c r="J12" s="24">
        <v>930000</v>
      </c>
      <c r="K12" s="24"/>
      <c r="L12" s="20" t="s">
        <v>48</v>
      </c>
      <c r="M12" s="20" t="s">
        <v>158</v>
      </c>
      <c r="N12" s="21" t="s">
        <v>40</v>
      </c>
      <c r="O12" s="21">
        <v>69</v>
      </c>
      <c r="P12" s="21">
        <v>69</v>
      </c>
      <c r="Q12" s="21">
        <v>69</v>
      </c>
      <c r="R12" s="25"/>
      <c r="S12" s="26">
        <v>10</v>
      </c>
      <c r="T12" s="26">
        <v>34</v>
      </c>
      <c r="U12" s="26">
        <v>25</v>
      </c>
      <c r="V12" s="27"/>
      <c r="W12" s="21">
        <v>58</v>
      </c>
      <c r="X12" s="21">
        <v>11</v>
      </c>
      <c r="Y12" s="25">
        <v>8</v>
      </c>
      <c r="Z12" s="27"/>
      <c r="AA12" s="21">
        <v>10</v>
      </c>
      <c r="AB12" s="21"/>
      <c r="AC12" s="21">
        <v>59</v>
      </c>
      <c r="AD12" s="21"/>
      <c r="AE12" s="21"/>
      <c r="AF12" s="25"/>
      <c r="AG12" s="26" t="s">
        <v>40</v>
      </c>
      <c r="AH12" s="26" t="s">
        <v>40</v>
      </c>
      <c r="AI12" s="26"/>
      <c r="AJ12" s="26"/>
      <c r="AK12" s="27"/>
      <c r="AL12" s="20" t="s">
        <v>206</v>
      </c>
      <c r="AM12" s="28">
        <v>9419291270</v>
      </c>
      <c r="AN12" s="28">
        <v>9419291271</v>
      </c>
      <c r="AO12" s="20" t="s">
        <v>207</v>
      </c>
    </row>
    <row r="13" spans="1:41" s="20" customFormat="1" ht="14.25" customHeight="1">
      <c r="A13" s="21">
        <v>59</v>
      </c>
      <c r="B13" s="21">
        <v>59</v>
      </c>
      <c r="C13" s="18" t="s">
        <v>79</v>
      </c>
      <c r="D13" s="22" t="s">
        <v>80</v>
      </c>
      <c r="E13" s="22" t="s">
        <v>210</v>
      </c>
      <c r="F13" s="20" t="s">
        <v>81</v>
      </c>
      <c r="G13" s="23">
        <v>313243522</v>
      </c>
      <c r="H13" s="20" t="s">
        <v>82</v>
      </c>
      <c r="I13" s="23">
        <v>313243522</v>
      </c>
      <c r="J13" s="24">
        <v>523041</v>
      </c>
      <c r="K13" s="24"/>
      <c r="L13" s="20" t="s">
        <v>48</v>
      </c>
      <c r="M13" s="20" t="s">
        <v>49</v>
      </c>
      <c r="N13" s="21" t="s">
        <v>40</v>
      </c>
      <c r="O13" s="21">
        <v>49</v>
      </c>
      <c r="P13" s="21">
        <v>48</v>
      </c>
      <c r="Q13" s="21">
        <v>48</v>
      </c>
      <c r="R13" s="25"/>
      <c r="S13" s="26">
        <v>24</v>
      </c>
      <c r="T13" s="26">
        <v>25</v>
      </c>
      <c r="U13" s="26">
        <v>0</v>
      </c>
      <c r="V13" s="27"/>
      <c r="W13" s="26">
        <v>40</v>
      </c>
      <c r="X13" s="26">
        <v>8</v>
      </c>
      <c r="Y13" s="25"/>
      <c r="Z13" s="27"/>
      <c r="AA13" s="26">
        <v>49</v>
      </c>
      <c r="AB13" s="26"/>
      <c r="AC13" s="26"/>
      <c r="AD13" s="26"/>
      <c r="AE13" s="26" t="s">
        <v>41</v>
      </c>
      <c r="AF13" s="25"/>
      <c r="AG13" s="26" t="s">
        <v>40</v>
      </c>
      <c r="AH13" s="26"/>
      <c r="AI13" s="26"/>
      <c r="AJ13" s="26"/>
      <c r="AK13" s="27"/>
      <c r="AL13" s="20" t="s">
        <v>67</v>
      </c>
      <c r="AM13" s="28">
        <v>4049493873</v>
      </c>
      <c r="AN13" s="28">
        <v>4049493880</v>
      </c>
      <c r="AO13" s="20" t="s">
        <v>68</v>
      </c>
    </row>
    <row r="14" spans="1:41" s="20" customFormat="1" ht="14.25" customHeight="1">
      <c r="A14" s="21">
        <v>59</v>
      </c>
      <c r="B14" s="21">
        <v>61</v>
      </c>
      <c r="C14" s="18" t="s">
        <v>95</v>
      </c>
      <c r="D14" s="20" t="s">
        <v>96</v>
      </c>
      <c r="E14" s="20" t="s">
        <v>231</v>
      </c>
      <c r="F14" s="20" t="s">
        <v>97</v>
      </c>
      <c r="G14" s="23">
        <v>307360000</v>
      </c>
      <c r="H14" s="20" t="s">
        <v>98</v>
      </c>
      <c r="I14" s="23">
        <v>307360000</v>
      </c>
      <c r="J14" s="24">
        <v>690048</v>
      </c>
      <c r="K14" s="24">
        <v>1825000</v>
      </c>
      <c r="L14" s="20" t="s">
        <v>38</v>
      </c>
      <c r="M14" s="20" t="s">
        <v>39</v>
      </c>
      <c r="N14" s="21" t="s">
        <v>40</v>
      </c>
      <c r="O14" s="21">
        <v>64</v>
      </c>
      <c r="P14" s="21">
        <v>64</v>
      </c>
      <c r="Q14" s="21">
        <v>64</v>
      </c>
      <c r="R14" s="25"/>
      <c r="S14" s="26">
        <v>8</v>
      </c>
      <c r="T14" s="26">
        <v>56</v>
      </c>
      <c r="U14" s="26">
        <v>0</v>
      </c>
      <c r="V14" s="27"/>
      <c r="W14" s="26">
        <v>51</v>
      </c>
      <c r="X14" s="26">
        <v>13</v>
      </c>
      <c r="Y14" s="25"/>
      <c r="Z14" s="27"/>
      <c r="AA14" s="26">
        <v>64</v>
      </c>
      <c r="AB14" s="26"/>
      <c r="AC14" s="26"/>
      <c r="AD14" s="26"/>
      <c r="AE14" s="26" t="s">
        <v>41</v>
      </c>
      <c r="AF14" s="25"/>
      <c r="AG14" s="26" t="s">
        <v>40</v>
      </c>
      <c r="AH14" s="26"/>
      <c r="AI14" s="26"/>
      <c r="AJ14" s="26"/>
      <c r="AK14" s="27"/>
      <c r="AL14" s="20" t="s">
        <v>99</v>
      </c>
      <c r="AM14" s="28">
        <v>7068571414</v>
      </c>
      <c r="AN14" s="28">
        <v>7068572919</v>
      </c>
      <c r="AO14" s="20" t="s">
        <v>100</v>
      </c>
    </row>
    <row r="15" spans="1:41" s="20" customFormat="1" ht="14.25" customHeight="1">
      <c r="A15" s="21">
        <v>59</v>
      </c>
      <c r="B15" s="21">
        <v>59</v>
      </c>
      <c r="C15" s="18" t="s">
        <v>101</v>
      </c>
      <c r="D15" s="20" t="s">
        <v>102</v>
      </c>
      <c r="E15" s="20" t="s">
        <v>232</v>
      </c>
      <c r="F15" s="20" t="s">
        <v>103</v>
      </c>
      <c r="G15" s="23">
        <v>306803639</v>
      </c>
      <c r="H15" s="20" t="s">
        <v>104</v>
      </c>
      <c r="I15" s="23">
        <v>306803639</v>
      </c>
      <c r="J15" s="24">
        <v>770000</v>
      </c>
      <c r="K15" s="24"/>
      <c r="L15" s="20" t="s">
        <v>54</v>
      </c>
      <c r="M15" s="20" t="s">
        <v>39</v>
      </c>
      <c r="N15" s="21" t="s">
        <v>40</v>
      </c>
      <c r="O15" s="21">
        <v>64</v>
      </c>
      <c r="P15" s="21">
        <v>63</v>
      </c>
      <c r="Q15" s="21">
        <v>63</v>
      </c>
      <c r="R15" s="25"/>
      <c r="S15" s="26">
        <v>33</v>
      </c>
      <c r="T15" s="26">
        <v>31</v>
      </c>
      <c r="U15" s="26">
        <v>0</v>
      </c>
      <c r="V15" s="27"/>
      <c r="W15" s="26">
        <v>53</v>
      </c>
      <c r="X15" s="26">
        <v>10</v>
      </c>
      <c r="Y15" s="25"/>
      <c r="Z15" s="27"/>
      <c r="AA15" s="26">
        <v>64</v>
      </c>
      <c r="AB15" s="26"/>
      <c r="AC15" s="26"/>
      <c r="AD15" s="26"/>
      <c r="AE15" s="26" t="s">
        <v>41</v>
      </c>
      <c r="AF15" s="25"/>
      <c r="AG15" s="26" t="s">
        <v>40</v>
      </c>
      <c r="AH15" s="26"/>
      <c r="AI15" s="26"/>
      <c r="AJ15" s="26"/>
      <c r="AK15" s="27"/>
      <c r="AL15" s="20" t="s">
        <v>105</v>
      </c>
      <c r="AM15" s="28">
        <v>9123546096</v>
      </c>
      <c r="AN15" s="28">
        <v>9123523451</v>
      </c>
      <c r="AO15" s="20" t="s">
        <v>106</v>
      </c>
    </row>
    <row r="16" spans="1:41" s="20" customFormat="1" ht="14.25" customHeight="1">
      <c r="A16" s="21">
        <v>59</v>
      </c>
      <c r="B16" s="21">
        <v>62</v>
      </c>
      <c r="C16" s="18" t="s">
        <v>89</v>
      </c>
      <c r="D16" s="20" t="s">
        <v>90</v>
      </c>
      <c r="E16" s="20" t="s">
        <v>230</v>
      </c>
      <c r="F16" s="20" t="s">
        <v>91</v>
      </c>
      <c r="G16" s="23">
        <v>310290000</v>
      </c>
      <c r="H16" s="20" t="s">
        <v>92</v>
      </c>
      <c r="I16" s="23">
        <v>310290000</v>
      </c>
      <c r="J16" s="24">
        <v>852800</v>
      </c>
      <c r="K16" s="24">
        <v>1075029</v>
      </c>
      <c r="L16" s="20" t="s">
        <v>48</v>
      </c>
      <c r="M16" s="20" t="s">
        <v>39</v>
      </c>
      <c r="N16" s="21" t="s">
        <v>40</v>
      </c>
      <c r="O16" s="21">
        <v>79</v>
      </c>
      <c r="P16" s="21">
        <v>79</v>
      </c>
      <c r="Q16" s="21">
        <v>79</v>
      </c>
      <c r="R16" s="25"/>
      <c r="S16" s="26">
        <v>9</v>
      </c>
      <c r="T16" s="26">
        <v>50</v>
      </c>
      <c r="U16" s="26">
        <v>20</v>
      </c>
      <c r="V16" s="27"/>
      <c r="W16" s="21">
        <v>63</v>
      </c>
      <c r="X16" s="21">
        <v>16</v>
      </c>
      <c r="Y16" s="25"/>
      <c r="Z16" s="27"/>
      <c r="AA16" s="21">
        <v>79</v>
      </c>
      <c r="AB16" s="21"/>
      <c r="AC16" s="21"/>
      <c r="AD16" s="21"/>
      <c r="AE16" s="21" t="s">
        <v>41</v>
      </c>
      <c r="AF16" s="25" t="s">
        <v>40</v>
      </c>
      <c r="AG16" s="26" t="s">
        <v>40</v>
      </c>
      <c r="AH16" s="26"/>
      <c r="AI16" s="26"/>
      <c r="AJ16" s="26"/>
      <c r="AK16" s="27"/>
      <c r="AL16" s="20" t="s">
        <v>93</v>
      </c>
      <c r="AM16" s="28">
        <v>4787525060</v>
      </c>
      <c r="AN16" s="28">
        <v>4787525066</v>
      </c>
      <c r="AO16" s="20" t="s">
        <v>94</v>
      </c>
    </row>
    <row r="17" spans="1:41" s="20" customFormat="1" ht="14.25" customHeight="1">
      <c r="A17" s="21">
        <v>59</v>
      </c>
      <c r="B17" s="21">
        <v>59</v>
      </c>
      <c r="C17" s="18" t="s">
        <v>107</v>
      </c>
      <c r="D17" s="20" t="s">
        <v>108</v>
      </c>
      <c r="E17" s="20" t="s">
        <v>233</v>
      </c>
      <c r="F17" s="20" t="s">
        <v>109</v>
      </c>
      <c r="G17" s="23">
        <v>302691198</v>
      </c>
      <c r="H17" s="20" t="s">
        <v>110</v>
      </c>
      <c r="I17" s="23">
        <v>302691198</v>
      </c>
      <c r="J17" s="24">
        <v>930000</v>
      </c>
      <c r="K17" s="24">
        <v>2500000</v>
      </c>
      <c r="L17" s="20" t="s">
        <v>54</v>
      </c>
      <c r="M17" s="20" t="s">
        <v>39</v>
      </c>
      <c r="N17" s="21" t="s">
        <v>41</v>
      </c>
      <c r="O17" s="21">
        <v>96</v>
      </c>
      <c r="P17" s="21">
        <v>82</v>
      </c>
      <c r="Q17" s="21">
        <v>94</v>
      </c>
      <c r="R17" s="25"/>
      <c r="S17" s="26">
        <v>16</v>
      </c>
      <c r="T17" s="26">
        <v>80</v>
      </c>
      <c r="U17" s="26">
        <v>0</v>
      </c>
      <c r="V17" s="27"/>
      <c r="W17" s="21">
        <v>65</v>
      </c>
      <c r="X17" s="21">
        <v>17</v>
      </c>
      <c r="Y17" s="25"/>
      <c r="Z17" s="27"/>
      <c r="AA17" s="21">
        <v>96</v>
      </c>
      <c r="AB17" s="21"/>
      <c r="AC17" s="21"/>
      <c r="AD17" s="21"/>
      <c r="AE17" s="21" t="s">
        <v>41</v>
      </c>
      <c r="AF17" s="25"/>
      <c r="AG17" s="26"/>
      <c r="AH17" s="26"/>
      <c r="AI17" s="26"/>
      <c r="AJ17" s="26"/>
      <c r="AK17" s="27"/>
      <c r="AL17" s="20" t="s">
        <v>105</v>
      </c>
      <c r="AM17" s="28">
        <v>9123546096</v>
      </c>
      <c r="AN17" s="28">
        <v>9123523451</v>
      </c>
      <c r="AO17" s="20" t="s">
        <v>106</v>
      </c>
    </row>
    <row r="18" spans="1:41" s="20" customFormat="1" ht="14.25" customHeight="1">
      <c r="A18" s="21">
        <v>59</v>
      </c>
      <c r="B18" s="21">
        <v>59</v>
      </c>
      <c r="C18" s="18" t="s">
        <v>83</v>
      </c>
      <c r="D18" s="20" t="s">
        <v>84</v>
      </c>
      <c r="E18" s="20" t="s">
        <v>228</v>
      </c>
      <c r="F18" s="20" t="s">
        <v>85</v>
      </c>
      <c r="G18" s="23">
        <v>300663326</v>
      </c>
      <c r="H18" s="20" t="s">
        <v>86</v>
      </c>
      <c r="I18" s="23">
        <v>300663326</v>
      </c>
      <c r="J18" s="24">
        <v>950000</v>
      </c>
      <c r="K18" s="24"/>
      <c r="L18" s="20" t="s">
        <v>38</v>
      </c>
      <c r="M18" s="20" t="s">
        <v>39</v>
      </c>
      <c r="N18" s="21" t="s">
        <v>41</v>
      </c>
      <c r="O18" s="21">
        <v>100</v>
      </c>
      <c r="P18" s="21">
        <v>100</v>
      </c>
      <c r="Q18" s="21">
        <v>100</v>
      </c>
      <c r="R18" s="25"/>
      <c r="S18" s="26">
        <v>40</v>
      </c>
      <c r="T18" s="26">
        <v>60</v>
      </c>
      <c r="U18" s="26">
        <v>0</v>
      </c>
      <c r="V18" s="27"/>
      <c r="W18" s="21">
        <v>85</v>
      </c>
      <c r="X18" s="21">
        <v>15</v>
      </c>
      <c r="Y18" s="25"/>
      <c r="Z18" s="27"/>
      <c r="AA18" s="21">
        <v>100</v>
      </c>
      <c r="AB18" s="21"/>
      <c r="AC18" s="21"/>
      <c r="AD18" s="21"/>
      <c r="AE18" s="21" t="s">
        <v>41</v>
      </c>
      <c r="AF18" s="25" t="s">
        <v>40</v>
      </c>
      <c r="AG18" s="26"/>
      <c r="AH18" s="26"/>
      <c r="AI18" s="26"/>
      <c r="AJ18" s="26"/>
      <c r="AK18" s="27"/>
      <c r="AL18" s="20" t="s">
        <v>87</v>
      </c>
      <c r="AM18" s="28">
        <v>2564904866</v>
      </c>
      <c r="AN18" s="28">
        <v>4047240608</v>
      </c>
      <c r="AO18" s="20" t="s">
        <v>88</v>
      </c>
    </row>
    <row r="19" spans="1:41" s="20" customFormat="1" ht="14.25" customHeight="1">
      <c r="A19" s="21">
        <v>58</v>
      </c>
      <c r="B19" s="21">
        <v>60</v>
      </c>
      <c r="C19" s="18" t="s">
        <v>122</v>
      </c>
      <c r="D19" s="20" t="s">
        <v>123</v>
      </c>
      <c r="E19" s="20" t="s">
        <v>227</v>
      </c>
      <c r="F19" s="20" t="s">
        <v>124</v>
      </c>
      <c r="G19" s="23">
        <v>315450208</v>
      </c>
      <c r="H19" s="20" t="s">
        <v>125</v>
      </c>
      <c r="I19" s="23">
        <v>315450208</v>
      </c>
      <c r="J19" s="24">
        <v>451441</v>
      </c>
      <c r="K19" s="24">
        <v>1389471</v>
      </c>
      <c r="L19" s="20" t="s">
        <v>38</v>
      </c>
      <c r="M19" s="20" t="s">
        <v>39</v>
      </c>
      <c r="N19" s="21" t="s">
        <v>40</v>
      </c>
      <c r="O19" s="21">
        <v>44</v>
      </c>
      <c r="P19" s="21">
        <v>43</v>
      </c>
      <c r="Q19" s="21">
        <v>43</v>
      </c>
      <c r="R19" s="25"/>
      <c r="S19" s="26">
        <v>12</v>
      </c>
      <c r="T19" s="26">
        <v>32</v>
      </c>
      <c r="U19" s="26">
        <v>0</v>
      </c>
      <c r="V19" s="27"/>
      <c r="W19" s="26">
        <v>29</v>
      </c>
      <c r="X19" s="26">
        <v>14</v>
      </c>
      <c r="Y19" s="25"/>
      <c r="Z19" s="27"/>
      <c r="AA19" s="26">
        <v>44</v>
      </c>
      <c r="AB19" s="26"/>
      <c r="AC19" s="26"/>
      <c r="AD19" s="26"/>
      <c r="AE19" s="26" t="s">
        <v>41</v>
      </c>
      <c r="AF19" s="25" t="s">
        <v>40</v>
      </c>
      <c r="AG19" s="26" t="s">
        <v>40</v>
      </c>
      <c r="AH19" s="26"/>
      <c r="AI19" s="26"/>
      <c r="AJ19" s="26"/>
      <c r="AK19" s="27"/>
      <c r="AL19" s="20" t="s">
        <v>126</v>
      </c>
      <c r="AM19" s="28">
        <v>2568786054</v>
      </c>
      <c r="AN19" s="28">
        <v>2568786122</v>
      </c>
      <c r="AO19" s="20" t="s">
        <v>127</v>
      </c>
    </row>
    <row r="20" spans="1:41" s="20" customFormat="1" ht="14.25" customHeight="1">
      <c r="A20" s="21">
        <v>58</v>
      </c>
      <c r="B20" s="21">
        <v>59</v>
      </c>
      <c r="C20" s="18" t="s">
        <v>128</v>
      </c>
      <c r="D20" s="20" t="s">
        <v>129</v>
      </c>
      <c r="E20" s="20" t="s">
        <v>235</v>
      </c>
      <c r="F20" s="20" t="s">
        <v>130</v>
      </c>
      <c r="G20" s="23">
        <v>317190000</v>
      </c>
      <c r="H20" s="20" t="s">
        <v>131</v>
      </c>
      <c r="I20" s="23">
        <v>317190000</v>
      </c>
      <c r="J20" s="24">
        <v>609062</v>
      </c>
      <c r="K20" s="24"/>
      <c r="L20" s="20" t="s">
        <v>38</v>
      </c>
      <c r="M20" s="20" t="s">
        <v>39</v>
      </c>
      <c r="N20" s="21" t="s">
        <v>40</v>
      </c>
      <c r="O20" s="21">
        <v>44</v>
      </c>
      <c r="P20" s="21">
        <v>44</v>
      </c>
      <c r="Q20" s="21">
        <v>44</v>
      </c>
      <c r="R20" s="25"/>
      <c r="S20" s="26">
        <v>24</v>
      </c>
      <c r="T20" s="26">
        <v>20</v>
      </c>
      <c r="U20" s="26">
        <v>0</v>
      </c>
      <c r="V20" s="27"/>
      <c r="W20" s="26">
        <v>37</v>
      </c>
      <c r="X20" s="26">
        <v>7</v>
      </c>
      <c r="Y20" s="25"/>
      <c r="Z20" s="27"/>
      <c r="AA20" s="26">
        <v>44</v>
      </c>
      <c r="AB20" s="26"/>
      <c r="AC20" s="26"/>
      <c r="AD20" s="26"/>
      <c r="AE20" s="26" t="s">
        <v>41</v>
      </c>
      <c r="AF20" s="25"/>
      <c r="AG20" s="26" t="s">
        <v>40</v>
      </c>
      <c r="AH20" s="26"/>
      <c r="AI20" s="26"/>
      <c r="AJ20" s="26"/>
      <c r="AK20" s="27"/>
      <c r="AL20" s="20" t="s">
        <v>132</v>
      </c>
      <c r="AM20" s="28">
        <v>4788257754</v>
      </c>
      <c r="AN20" s="28">
        <v>4788250999</v>
      </c>
      <c r="AO20" s="20" t="s">
        <v>133</v>
      </c>
    </row>
    <row r="21" spans="1:41" s="20" customFormat="1" ht="14.25" customHeight="1">
      <c r="A21" s="21">
        <v>58</v>
      </c>
      <c r="B21" s="21">
        <v>60</v>
      </c>
      <c r="C21" s="18" t="s">
        <v>111</v>
      </c>
      <c r="D21" s="22" t="s">
        <v>112</v>
      </c>
      <c r="E21" s="22" t="s">
        <v>211</v>
      </c>
      <c r="F21" s="20" t="s">
        <v>113</v>
      </c>
      <c r="G21" s="23">
        <v>300806600</v>
      </c>
      <c r="H21" s="20" t="s">
        <v>86</v>
      </c>
      <c r="I21" s="23">
        <v>300806600</v>
      </c>
      <c r="J21" s="24">
        <v>709145</v>
      </c>
      <c r="K21" s="24"/>
      <c r="L21" s="20" t="s">
        <v>48</v>
      </c>
      <c r="M21" s="20" t="s">
        <v>49</v>
      </c>
      <c r="N21" s="21" t="s">
        <v>41</v>
      </c>
      <c r="O21" s="21">
        <v>106</v>
      </c>
      <c r="P21" s="21">
        <v>104</v>
      </c>
      <c r="Q21" s="21">
        <v>104</v>
      </c>
      <c r="R21" s="25"/>
      <c r="S21" s="26">
        <v>0</v>
      </c>
      <c r="T21" s="26">
        <v>34</v>
      </c>
      <c r="U21" s="26">
        <v>72</v>
      </c>
      <c r="V21" s="27"/>
      <c r="W21" s="26">
        <v>87</v>
      </c>
      <c r="X21" s="26">
        <v>17</v>
      </c>
      <c r="Y21" s="25"/>
      <c r="Z21" s="27"/>
      <c r="AA21" s="26">
        <v>106</v>
      </c>
      <c r="AB21" s="26"/>
      <c r="AC21" s="26"/>
      <c r="AD21" s="26"/>
      <c r="AE21" s="26" t="s">
        <v>41</v>
      </c>
      <c r="AF21" s="25"/>
      <c r="AG21" s="26"/>
      <c r="AH21" s="26" t="s">
        <v>40</v>
      </c>
      <c r="AI21" s="26"/>
      <c r="AJ21" s="26"/>
      <c r="AK21" s="27"/>
      <c r="AL21" s="20" t="s">
        <v>114</v>
      </c>
      <c r="AM21" s="28">
        <v>6177206200</v>
      </c>
      <c r="AN21" s="28">
        <v>6177206220</v>
      </c>
      <c r="AO21" s="20" t="s">
        <v>115</v>
      </c>
    </row>
    <row r="22" spans="1:41" s="20" customFormat="1" ht="14.25" customHeight="1">
      <c r="A22" s="26">
        <v>58</v>
      </c>
      <c r="B22" s="26">
        <v>57</v>
      </c>
      <c r="C22" s="18" t="s">
        <v>116</v>
      </c>
      <c r="D22" s="20" t="s">
        <v>117</v>
      </c>
      <c r="E22" s="20" t="s">
        <v>222</v>
      </c>
      <c r="F22" s="20" t="s">
        <v>118</v>
      </c>
      <c r="G22" s="23">
        <v>307390000</v>
      </c>
      <c r="H22" s="20" t="s">
        <v>119</v>
      </c>
      <c r="I22" s="23">
        <v>307390000</v>
      </c>
      <c r="J22" s="24">
        <v>752409</v>
      </c>
      <c r="K22" s="24">
        <v>1600000</v>
      </c>
      <c r="L22" s="20" t="s">
        <v>38</v>
      </c>
      <c r="M22" s="20" t="s">
        <v>39</v>
      </c>
      <c r="N22" s="21" t="s">
        <v>40</v>
      </c>
      <c r="O22" s="21">
        <v>64</v>
      </c>
      <c r="P22" s="21">
        <v>64</v>
      </c>
      <c r="Q22" s="21">
        <v>64</v>
      </c>
      <c r="R22" s="25"/>
      <c r="S22" s="26">
        <v>8</v>
      </c>
      <c r="T22" s="26">
        <v>56</v>
      </c>
      <c r="U22" s="26">
        <v>0</v>
      </c>
      <c r="V22" s="27"/>
      <c r="W22" s="26">
        <v>51</v>
      </c>
      <c r="X22" s="26">
        <v>13</v>
      </c>
      <c r="Y22" s="25"/>
      <c r="Z22" s="27"/>
      <c r="AA22" s="26">
        <v>64</v>
      </c>
      <c r="AB22" s="26"/>
      <c r="AC22" s="26"/>
      <c r="AD22" s="26"/>
      <c r="AE22" s="26" t="s">
        <v>41</v>
      </c>
      <c r="AF22" s="25"/>
      <c r="AG22" s="26" t="s">
        <v>40</v>
      </c>
      <c r="AH22" s="26"/>
      <c r="AI22" s="26"/>
      <c r="AJ22" s="26"/>
      <c r="AK22" s="27"/>
      <c r="AL22" s="20" t="s">
        <v>120</v>
      </c>
      <c r="AM22" s="28">
        <v>4042196953</v>
      </c>
      <c r="AN22" s="28">
        <v>6786051846</v>
      </c>
      <c r="AO22" s="20" t="s">
        <v>121</v>
      </c>
    </row>
    <row r="23" spans="1:41" s="20" customFormat="1" ht="14.25" customHeight="1">
      <c r="A23" s="26">
        <v>58</v>
      </c>
      <c r="B23" s="26">
        <v>60</v>
      </c>
      <c r="C23" s="18" t="s">
        <v>179</v>
      </c>
      <c r="D23" s="20" t="s">
        <v>180</v>
      </c>
      <c r="E23" s="20" t="s">
        <v>223</v>
      </c>
      <c r="F23" s="20" t="s">
        <v>181</v>
      </c>
      <c r="G23" s="23">
        <v>302637803</v>
      </c>
      <c r="H23" s="20" t="s">
        <v>182</v>
      </c>
      <c r="I23" s="23">
        <v>302637803</v>
      </c>
      <c r="J23" s="24">
        <v>835976</v>
      </c>
      <c r="K23" s="24">
        <v>1330096</v>
      </c>
      <c r="L23" s="20" t="s">
        <v>38</v>
      </c>
      <c r="M23" s="20" t="s">
        <v>39</v>
      </c>
      <c r="N23" s="21" t="s">
        <v>41</v>
      </c>
      <c r="O23" s="21">
        <v>72</v>
      </c>
      <c r="P23" s="21">
        <v>72</v>
      </c>
      <c r="Q23" s="21">
        <v>72</v>
      </c>
      <c r="R23" s="25"/>
      <c r="S23" s="26">
        <v>15</v>
      </c>
      <c r="T23" s="26">
        <v>57</v>
      </c>
      <c r="U23" s="26"/>
      <c r="V23" s="27"/>
      <c r="W23" s="26">
        <v>57</v>
      </c>
      <c r="X23" s="26">
        <v>15</v>
      </c>
      <c r="Y23" s="25"/>
      <c r="Z23" s="27"/>
      <c r="AA23" s="26">
        <v>72</v>
      </c>
      <c r="AB23" s="26"/>
      <c r="AC23" s="26"/>
      <c r="AD23" s="26"/>
      <c r="AE23" s="26" t="s">
        <v>41</v>
      </c>
      <c r="AF23" s="25" t="s">
        <v>40</v>
      </c>
      <c r="AG23" s="26"/>
      <c r="AH23" s="26"/>
      <c r="AI23" s="26"/>
      <c r="AJ23" s="26"/>
      <c r="AK23" s="27"/>
      <c r="AL23" s="20" t="s">
        <v>183</v>
      </c>
      <c r="AM23" s="28">
        <v>2057229331</v>
      </c>
      <c r="AN23" s="28">
        <v>2053453813</v>
      </c>
      <c r="AO23" s="20" t="s">
        <v>184</v>
      </c>
    </row>
    <row r="24" spans="1:41" s="20" customFormat="1" ht="14.25" customHeight="1">
      <c r="A24" s="21">
        <v>57</v>
      </c>
      <c r="B24" s="21">
        <v>61</v>
      </c>
      <c r="C24" s="18" t="s">
        <v>146</v>
      </c>
      <c r="D24" s="20" t="s">
        <v>147</v>
      </c>
      <c r="E24" s="20" t="s">
        <v>218</v>
      </c>
      <c r="F24" s="20" t="s">
        <v>148</v>
      </c>
      <c r="G24" s="23">
        <v>310153457</v>
      </c>
      <c r="H24" s="20" t="s">
        <v>149</v>
      </c>
      <c r="I24" s="23">
        <v>310153457</v>
      </c>
      <c r="J24" s="24">
        <v>386882.3187</v>
      </c>
      <c r="K24" s="24"/>
      <c r="L24" s="20" t="s">
        <v>54</v>
      </c>
      <c r="M24" s="20" t="s">
        <v>49</v>
      </c>
      <c r="N24" s="21" t="s">
        <v>40</v>
      </c>
      <c r="O24" s="21">
        <v>46</v>
      </c>
      <c r="P24" s="21">
        <v>46</v>
      </c>
      <c r="Q24" s="21">
        <v>46</v>
      </c>
      <c r="R24" s="25"/>
      <c r="S24" s="26">
        <v>44</v>
      </c>
      <c r="T24" s="26">
        <v>2</v>
      </c>
      <c r="U24" s="26">
        <v>0</v>
      </c>
      <c r="V24" s="27"/>
      <c r="W24" s="21">
        <v>38</v>
      </c>
      <c r="X24" s="21">
        <v>8</v>
      </c>
      <c r="Y24" s="25">
        <v>38</v>
      </c>
      <c r="Z24" s="27">
        <v>8</v>
      </c>
      <c r="AA24" s="21">
        <v>46</v>
      </c>
      <c r="AB24" s="21"/>
      <c r="AC24" s="21"/>
      <c r="AD24" s="21"/>
      <c r="AE24" s="21" t="s">
        <v>41</v>
      </c>
      <c r="AF24" s="25"/>
      <c r="AG24" s="26" t="s">
        <v>40</v>
      </c>
      <c r="AH24" s="26" t="s">
        <v>40</v>
      </c>
      <c r="AI24" s="26"/>
      <c r="AJ24" s="26"/>
      <c r="AK24" s="27"/>
      <c r="AL24" s="20" t="s">
        <v>77</v>
      </c>
      <c r="AM24" s="28">
        <v>4042504093</v>
      </c>
      <c r="AN24" s="28">
        <v>4047450530</v>
      </c>
      <c r="AO24" s="20" t="s">
        <v>78</v>
      </c>
    </row>
    <row r="25" spans="1:41" s="20" customFormat="1" ht="14.25" customHeight="1">
      <c r="A25" s="21">
        <v>57</v>
      </c>
      <c r="B25" s="21">
        <v>60</v>
      </c>
      <c r="C25" s="18" t="s">
        <v>161</v>
      </c>
      <c r="D25" s="20" t="s">
        <v>162</v>
      </c>
      <c r="E25" s="20" t="s">
        <v>240</v>
      </c>
      <c r="F25" s="20" t="s">
        <v>163</v>
      </c>
      <c r="G25" s="23">
        <v>307520518</v>
      </c>
      <c r="H25" s="20" t="s">
        <v>164</v>
      </c>
      <c r="I25" s="23">
        <v>307520518</v>
      </c>
      <c r="J25" s="24">
        <v>597059</v>
      </c>
      <c r="K25" s="24">
        <v>1425000</v>
      </c>
      <c r="L25" s="20" t="s">
        <v>38</v>
      </c>
      <c r="M25" s="20" t="s">
        <v>39</v>
      </c>
      <c r="N25" s="21" t="s">
        <v>40</v>
      </c>
      <c r="O25" s="21">
        <v>56</v>
      </c>
      <c r="P25" s="21">
        <v>55</v>
      </c>
      <c r="Q25" s="21">
        <v>56</v>
      </c>
      <c r="R25" s="25"/>
      <c r="S25" s="26">
        <v>8</v>
      </c>
      <c r="T25" s="26">
        <v>48</v>
      </c>
      <c r="U25" s="26">
        <v>0</v>
      </c>
      <c r="V25" s="27"/>
      <c r="W25" s="21">
        <v>43</v>
      </c>
      <c r="X25" s="21">
        <v>12</v>
      </c>
      <c r="Y25" s="25"/>
      <c r="Z25" s="27"/>
      <c r="AA25" s="21">
        <v>56</v>
      </c>
      <c r="AB25" s="21"/>
      <c r="AC25" s="21"/>
      <c r="AD25" s="21"/>
      <c r="AE25" s="21" t="s">
        <v>41</v>
      </c>
      <c r="AF25" s="25"/>
      <c r="AG25" s="26" t="s">
        <v>40</v>
      </c>
      <c r="AH25" s="26"/>
      <c r="AI25" s="26"/>
      <c r="AJ25" s="26"/>
      <c r="AK25" s="27"/>
      <c r="AL25" s="20" t="s">
        <v>99</v>
      </c>
      <c r="AM25" s="28">
        <v>7068571414</v>
      </c>
      <c r="AN25" s="28">
        <v>7068572919</v>
      </c>
      <c r="AO25" s="20" t="s">
        <v>100</v>
      </c>
    </row>
    <row r="26" spans="1:41" s="20" customFormat="1" ht="14.25" customHeight="1">
      <c r="A26" s="21">
        <v>57</v>
      </c>
      <c r="B26" s="21">
        <v>60</v>
      </c>
      <c r="C26" s="18" t="s">
        <v>140</v>
      </c>
      <c r="D26" s="22" t="s">
        <v>141</v>
      </c>
      <c r="E26" s="22" t="s">
        <v>216</v>
      </c>
      <c r="F26" s="20" t="s">
        <v>142</v>
      </c>
      <c r="G26" s="23">
        <v>316019208</v>
      </c>
      <c r="H26" s="20" t="s">
        <v>143</v>
      </c>
      <c r="I26" s="23">
        <v>316019208</v>
      </c>
      <c r="J26" s="24">
        <v>658036.71</v>
      </c>
      <c r="K26" s="24">
        <v>1660000</v>
      </c>
      <c r="L26" s="20" t="s">
        <v>48</v>
      </c>
      <c r="M26" s="20" t="s">
        <v>39</v>
      </c>
      <c r="N26" s="21" t="s">
        <v>41</v>
      </c>
      <c r="O26" s="21">
        <v>64</v>
      </c>
      <c r="P26" s="21">
        <v>63</v>
      </c>
      <c r="Q26" s="21">
        <v>63</v>
      </c>
      <c r="R26" s="25"/>
      <c r="S26" s="26">
        <v>8</v>
      </c>
      <c r="T26" s="26">
        <v>40</v>
      </c>
      <c r="U26" s="26">
        <v>16</v>
      </c>
      <c r="V26" s="27"/>
      <c r="W26" s="21">
        <v>50</v>
      </c>
      <c r="X26" s="21">
        <v>13</v>
      </c>
      <c r="Y26" s="25"/>
      <c r="Z26" s="27"/>
      <c r="AA26" s="21">
        <v>64</v>
      </c>
      <c r="AB26" s="21"/>
      <c r="AC26" s="21"/>
      <c r="AD26" s="21"/>
      <c r="AE26" s="21" t="s">
        <v>41</v>
      </c>
      <c r="AF26" s="25"/>
      <c r="AG26" s="26" t="s">
        <v>40</v>
      </c>
      <c r="AH26" s="26"/>
      <c r="AI26" s="26"/>
      <c r="AJ26" s="26"/>
      <c r="AK26" s="27"/>
      <c r="AL26" s="20" t="s">
        <v>144</v>
      </c>
      <c r="AM26" s="28">
        <v>2567609657</v>
      </c>
      <c r="AN26" s="28">
        <v>2567675804</v>
      </c>
      <c r="AO26" s="20" t="s">
        <v>145</v>
      </c>
    </row>
    <row r="27" spans="1:41" s="20" customFormat="1" ht="14.25" customHeight="1">
      <c r="A27" s="21">
        <v>57</v>
      </c>
      <c r="B27" s="21">
        <v>57</v>
      </c>
      <c r="C27" s="18" t="s">
        <v>134</v>
      </c>
      <c r="D27" s="22" t="s">
        <v>135</v>
      </c>
      <c r="E27" s="22" t="s">
        <v>215</v>
      </c>
      <c r="F27" s="20" t="s">
        <v>136</v>
      </c>
      <c r="G27" s="23">
        <v>305344004</v>
      </c>
      <c r="H27" s="20" t="s">
        <v>137</v>
      </c>
      <c r="I27" s="23">
        <v>305344004</v>
      </c>
      <c r="J27" s="24">
        <v>808965</v>
      </c>
      <c r="K27" s="24"/>
      <c r="L27" s="20" t="s">
        <v>48</v>
      </c>
      <c r="M27" s="20" t="s">
        <v>39</v>
      </c>
      <c r="N27" s="21" t="s">
        <v>40</v>
      </c>
      <c r="O27" s="21">
        <v>72</v>
      </c>
      <c r="P27" s="21">
        <v>72</v>
      </c>
      <c r="Q27" s="21">
        <v>72</v>
      </c>
      <c r="R27" s="25"/>
      <c r="S27" s="26">
        <v>12</v>
      </c>
      <c r="T27" s="26">
        <v>36</v>
      </c>
      <c r="U27" s="26">
        <v>24</v>
      </c>
      <c r="V27" s="27"/>
      <c r="W27" s="21">
        <v>61</v>
      </c>
      <c r="X27" s="21">
        <v>11</v>
      </c>
      <c r="Y27" s="25"/>
      <c r="Z27" s="27"/>
      <c r="AA27" s="21">
        <v>72</v>
      </c>
      <c r="AB27" s="21"/>
      <c r="AC27" s="21"/>
      <c r="AD27" s="21"/>
      <c r="AE27" s="21" t="s">
        <v>41</v>
      </c>
      <c r="AF27" s="25"/>
      <c r="AG27" s="26" t="s">
        <v>40</v>
      </c>
      <c r="AH27" s="26"/>
      <c r="AI27" s="26"/>
      <c r="AJ27" s="26"/>
      <c r="AK27" s="27"/>
      <c r="AL27" s="20" t="s">
        <v>138</v>
      </c>
      <c r="AM27" s="28">
        <v>6783245540</v>
      </c>
      <c r="AN27" s="28">
        <v>6783245561</v>
      </c>
      <c r="AO27" s="20" t="s">
        <v>139</v>
      </c>
    </row>
    <row r="28" spans="1:41" s="20" customFormat="1" ht="14.25" customHeight="1">
      <c r="A28" s="21">
        <v>57</v>
      </c>
      <c r="B28" s="21">
        <v>58</v>
      </c>
      <c r="C28" s="18" t="s">
        <v>156</v>
      </c>
      <c r="D28" s="20" t="s">
        <v>157</v>
      </c>
      <c r="E28" s="20" t="s">
        <v>229</v>
      </c>
      <c r="F28" s="20" t="s">
        <v>85</v>
      </c>
      <c r="G28" s="23">
        <v>300643248</v>
      </c>
      <c r="H28" s="20" t="s">
        <v>86</v>
      </c>
      <c r="I28" s="23">
        <v>300643248</v>
      </c>
      <c r="J28" s="24">
        <v>846815.63106796111</v>
      </c>
      <c r="K28" s="24"/>
      <c r="L28" s="20" t="s">
        <v>54</v>
      </c>
      <c r="M28" s="20" t="s">
        <v>158</v>
      </c>
      <c r="N28" s="21" t="s">
        <v>41</v>
      </c>
      <c r="O28" s="21">
        <v>152</v>
      </c>
      <c r="P28" s="21">
        <v>145</v>
      </c>
      <c r="Q28" s="21">
        <v>150</v>
      </c>
      <c r="R28" s="25">
        <v>150</v>
      </c>
      <c r="S28" s="26">
        <v>2</v>
      </c>
      <c r="T28" s="26"/>
      <c r="U28" s="26"/>
      <c r="V28" s="27"/>
      <c r="W28" s="21">
        <v>122</v>
      </c>
      <c r="X28" s="21">
        <v>23</v>
      </c>
      <c r="Y28" s="25">
        <v>122</v>
      </c>
      <c r="Z28" s="27">
        <v>23</v>
      </c>
      <c r="AA28" s="21">
        <v>152</v>
      </c>
      <c r="AB28" s="21"/>
      <c r="AC28" s="21"/>
      <c r="AD28" s="21"/>
      <c r="AE28" s="21" t="s">
        <v>41</v>
      </c>
      <c r="AF28" s="25" t="s">
        <v>40</v>
      </c>
      <c r="AG28" s="26"/>
      <c r="AH28" s="26" t="s">
        <v>40</v>
      </c>
      <c r="AI28" s="26"/>
      <c r="AJ28" s="26"/>
      <c r="AK28" s="27"/>
      <c r="AL28" s="20" t="s">
        <v>159</v>
      </c>
      <c r="AM28" s="28">
        <v>7704193200</v>
      </c>
      <c r="AN28" s="28">
        <v>7704193232</v>
      </c>
      <c r="AO28" s="20" t="s">
        <v>160</v>
      </c>
    </row>
    <row r="29" spans="1:41" s="20" customFormat="1" ht="14.25" customHeight="1">
      <c r="A29" s="21">
        <v>57</v>
      </c>
      <c r="B29" s="21">
        <v>60</v>
      </c>
      <c r="C29" s="18" t="s">
        <v>189</v>
      </c>
      <c r="D29" s="20" t="s">
        <v>190</v>
      </c>
      <c r="E29" s="20" t="s">
        <v>239</v>
      </c>
      <c r="F29" s="20" t="s">
        <v>191</v>
      </c>
      <c r="G29" s="23">
        <v>302280400</v>
      </c>
      <c r="H29" s="20" t="s">
        <v>192</v>
      </c>
      <c r="I29" s="23">
        <v>302280400</v>
      </c>
      <c r="J29" s="24">
        <v>900000</v>
      </c>
      <c r="K29" s="24"/>
      <c r="L29" s="20" t="s">
        <v>38</v>
      </c>
      <c r="M29" s="20" t="s">
        <v>39</v>
      </c>
      <c r="N29" s="21" t="s">
        <v>40</v>
      </c>
      <c r="O29" s="21">
        <v>60</v>
      </c>
      <c r="P29" s="21">
        <v>60</v>
      </c>
      <c r="Q29" s="21">
        <v>60</v>
      </c>
      <c r="R29" s="25"/>
      <c r="S29" s="26"/>
      <c r="T29" s="26">
        <v>60</v>
      </c>
      <c r="U29" s="26"/>
      <c r="V29" s="27"/>
      <c r="W29" s="26">
        <v>51</v>
      </c>
      <c r="X29" s="26">
        <v>9</v>
      </c>
      <c r="Y29" s="25"/>
      <c r="Z29" s="27"/>
      <c r="AA29" s="26">
        <v>60</v>
      </c>
      <c r="AB29" s="26"/>
      <c r="AC29" s="26"/>
      <c r="AD29" s="26"/>
      <c r="AE29" s="26" t="s">
        <v>41</v>
      </c>
      <c r="AF29" s="25"/>
      <c r="AG29" s="26" t="s">
        <v>40</v>
      </c>
      <c r="AH29" s="26"/>
      <c r="AI29" s="26"/>
      <c r="AJ29" s="26"/>
      <c r="AK29" s="27"/>
      <c r="AL29" s="20" t="s">
        <v>193</v>
      </c>
      <c r="AM29" s="28">
        <v>4788257754</v>
      </c>
      <c r="AN29" s="28">
        <v>4788250999</v>
      </c>
      <c r="AO29" s="20" t="s">
        <v>194</v>
      </c>
    </row>
    <row r="30" spans="1:41" s="20" customFormat="1" ht="14.25" customHeight="1">
      <c r="A30" s="21">
        <v>57</v>
      </c>
      <c r="B30" s="21">
        <v>57</v>
      </c>
      <c r="C30" s="18" t="s">
        <v>150</v>
      </c>
      <c r="D30" s="20" t="s">
        <v>151</v>
      </c>
      <c r="E30" s="20" t="s">
        <v>224</v>
      </c>
      <c r="F30" s="20" t="s">
        <v>152</v>
      </c>
      <c r="G30" s="23">
        <v>303163711</v>
      </c>
      <c r="H30" s="20" t="s">
        <v>153</v>
      </c>
      <c r="I30" s="23">
        <v>303163711</v>
      </c>
      <c r="J30" s="24">
        <v>950000</v>
      </c>
      <c r="K30" s="24"/>
      <c r="L30" s="20" t="s">
        <v>48</v>
      </c>
      <c r="M30" s="20" t="s">
        <v>39</v>
      </c>
      <c r="N30" s="21" t="s">
        <v>41</v>
      </c>
      <c r="O30" s="21">
        <v>100</v>
      </c>
      <c r="P30" s="21">
        <v>80</v>
      </c>
      <c r="Q30" s="21">
        <v>100</v>
      </c>
      <c r="R30" s="25"/>
      <c r="S30" s="26">
        <v>56</v>
      </c>
      <c r="T30" s="26">
        <v>30</v>
      </c>
      <c r="U30" s="26">
        <v>14</v>
      </c>
      <c r="V30" s="27"/>
      <c r="W30" s="26">
        <v>60</v>
      </c>
      <c r="X30" s="26">
        <v>20</v>
      </c>
      <c r="Y30" s="25"/>
      <c r="Z30" s="27"/>
      <c r="AA30" s="26">
        <v>100</v>
      </c>
      <c r="AB30" s="26"/>
      <c r="AC30" s="26"/>
      <c r="AD30" s="26"/>
      <c r="AE30" s="26" t="s">
        <v>41</v>
      </c>
      <c r="AF30" s="25"/>
      <c r="AG30" s="26"/>
      <c r="AH30" s="26" t="s">
        <v>40</v>
      </c>
      <c r="AI30" s="26"/>
      <c r="AJ30" s="26"/>
      <c r="AK30" s="27"/>
      <c r="AL30" s="20" t="s">
        <v>154</v>
      </c>
      <c r="AM30" s="28">
        <v>4048745000</v>
      </c>
      <c r="AN30" s="28">
        <v>4048740999</v>
      </c>
      <c r="AO30" s="20" t="s">
        <v>155</v>
      </c>
    </row>
    <row r="31" spans="1:41" s="20" customFormat="1" ht="14.25" customHeight="1">
      <c r="A31" s="21">
        <v>56</v>
      </c>
      <c r="B31" s="21">
        <v>59</v>
      </c>
      <c r="C31" s="18" t="s">
        <v>197</v>
      </c>
      <c r="D31" s="20" t="s">
        <v>198</v>
      </c>
      <c r="E31" s="20" t="s">
        <v>226</v>
      </c>
      <c r="F31" s="20" t="s">
        <v>199</v>
      </c>
      <c r="G31" s="23">
        <v>310894159</v>
      </c>
      <c r="H31" s="20" t="s">
        <v>130</v>
      </c>
      <c r="I31" s="23">
        <v>310894159</v>
      </c>
      <c r="J31" s="24">
        <v>619900</v>
      </c>
      <c r="K31" s="24"/>
      <c r="L31" s="20" t="s">
        <v>48</v>
      </c>
      <c r="M31" s="20" t="s">
        <v>39</v>
      </c>
      <c r="N31" s="21" t="s">
        <v>40</v>
      </c>
      <c r="O31" s="21">
        <v>40</v>
      </c>
      <c r="P31" s="21">
        <v>40</v>
      </c>
      <c r="Q31" s="21">
        <v>40</v>
      </c>
      <c r="R31" s="25"/>
      <c r="S31" s="26"/>
      <c r="T31" s="26"/>
      <c r="U31" s="26">
        <v>15</v>
      </c>
      <c r="V31" s="27">
        <v>25</v>
      </c>
      <c r="W31" s="21">
        <v>16</v>
      </c>
      <c r="X31" s="21">
        <v>24</v>
      </c>
      <c r="Y31" s="25"/>
      <c r="Z31" s="27"/>
      <c r="AA31" s="21"/>
      <c r="AB31" s="21">
        <v>40</v>
      </c>
      <c r="AC31" s="21"/>
      <c r="AD31" s="21"/>
      <c r="AE31" s="21" t="s">
        <v>41</v>
      </c>
      <c r="AF31" s="25" t="s">
        <v>40</v>
      </c>
      <c r="AG31" s="26" t="s">
        <v>40</v>
      </c>
      <c r="AH31" s="26"/>
      <c r="AI31" s="26"/>
      <c r="AJ31" s="26"/>
      <c r="AK31" s="27"/>
      <c r="AL31" s="20" t="s">
        <v>195</v>
      </c>
      <c r="AM31" s="28">
        <v>4043642900</v>
      </c>
      <c r="AN31" s="28">
        <v>4043642901</v>
      </c>
      <c r="AO31" s="20" t="s">
        <v>196</v>
      </c>
    </row>
    <row r="32" spans="1:41" s="20" customFormat="1" ht="14.25" customHeight="1">
      <c r="A32" s="21">
        <v>54</v>
      </c>
      <c r="B32" s="21">
        <v>57</v>
      </c>
      <c r="C32" s="18" t="s">
        <v>165</v>
      </c>
      <c r="D32" s="22" t="s">
        <v>166</v>
      </c>
      <c r="E32" s="22" t="s">
        <v>213</v>
      </c>
      <c r="F32" s="20" t="s">
        <v>152</v>
      </c>
      <c r="G32" s="23">
        <v>303121704</v>
      </c>
      <c r="H32" s="20" t="s">
        <v>167</v>
      </c>
      <c r="I32" s="23">
        <v>303121704</v>
      </c>
      <c r="J32" s="24">
        <v>920000</v>
      </c>
      <c r="K32" s="24"/>
      <c r="L32" s="20" t="s">
        <v>48</v>
      </c>
      <c r="M32" s="20" t="s">
        <v>39</v>
      </c>
      <c r="N32" s="21" t="s">
        <v>41</v>
      </c>
      <c r="O32" s="21">
        <v>150</v>
      </c>
      <c r="P32" s="21">
        <v>90</v>
      </c>
      <c r="Q32" s="21">
        <v>150</v>
      </c>
      <c r="R32" s="25"/>
      <c r="S32" s="26">
        <v>54</v>
      </c>
      <c r="T32" s="26">
        <v>82</v>
      </c>
      <c r="U32" s="26">
        <v>14</v>
      </c>
      <c r="V32" s="27"/>
      <c r="W32" s="21">
        <v>67</v>
      </c>
      <c r="X32" s="21">
        <v>23</v>
      </c>
      <c r="Y32" s="25"/>
      <c r="Z32" s="27"/>
      <c r="AA32" s="21">
        <v>150</v>
      </c>
      <c r="AB32" s="21"/>
      <c r="AC32" s="21"/>
      <c r="AD32" s="21"/>
      <c r="AE32" s="21" t="s">
        <v>41</v>
      </c>
      <c r="AF32" s="25"/>
      <c r="AG32" s="26"/>
      <c r="AH32" s="26"/>
      <c r="AI32" s="26"/>
      <c r="AJ32" s="26"/>
      <c r="AK32" s="27" t="s">
        <v>40</v>
      </c>
      <c r="AL32" s="20" t="s">
        <v>168</v>
      </c>
      <c r="AM32" s="28">
        <v>4042241860</v>
      </c>
      <c r="AN32" s="28">
        <v>4042241899</v>
      </c>
      <c r="AO32" s="20" t="s">
        <v>169</v>
      </c>
    </row>
    <row r="33" spans="1:41" s="20" customFormat="1" ht="14.25" customHeight="1">
      <c r="A33" s="21"/>
      <c r="B33" s="21"/>
      <c r="C33" s="18" t="s">
        <v>170</v>
      </c>
      <c r="D33" s="20" t="s">
        <v>171</v>
      </c>
      <c r="E33" s="20" t="s">
        <v>237</v>
      </c>
      <c r="F33" s="20" t="s">
        <v>152</v>
      </c>
      <c r="G33" s="23">
        <v>303083256</v>
      </c>
      <c r="H33" s="20" t="s">
        <v>167</v>
      </c>
      <c r="I33" s="23">
        <v>303083256</v>
      </c>
      <c r="J33" s="24">
        <v>1100000</v>
      </c>
      <c r="K33" s="24"/>
      <c r="L33" s="31" t="s">
        <v>172</v>
      </c>
      <c r="M33" s="31" t="s">
        <v>49</v>
      </c>
      <c r="N33" s="26" t="s">
        <v>41</v>
      </c>
      <c r="O33" s="21">
        <v>90</v>
      </c>
      <c r="P33" s="21">
        <v>90</v>
      </c>
      <c r="Q33" s="21">
        <v>90</v>
      </c>
      <c r="R33" s="25">
        <v>90</v>
      </c>
      <c r="S33" s="26"/>
      <c r="T33" s="26"/>
      <c r="U33" s="26"/>
      <c r="V33" s="27"/>
      <c r="W33" s="21">
        <v>54</v>
      </c>
      <c r="X33" s="21">
        <v>36</v>
      </c>
      <c r="Y33" s="25">
        <v>54</v>
      </c>
      <c r="Z33" s="27">
        <v>36</v>
      </c>
      <c r="AA33" s="21">
        <v>90</v>
      </c>
      <c r="AB33" s="21"/>
      <c r="AC33" s="21"/>
      <c r="AD33" s="21"/>
      <c r="AE33" s="27" t="s">
        <v>41</v>
      </c>
      <c r="AF33" s="25"/>
      <c r="AG33" s="26"/>
      <c r="AH33" s="26"/>
      <c r="AI33" s="26"/>
      <c r="AJ33" s="26" t="s">
        <v>40</v>
      </c>
      <c r="AK33" s="27"/>
      <c r="AL33" s="20" t="s">
        <v>154</v>
      </c>
      <c r="AM33" s="28">
        <v>4048745000</v>
      </c>
      <c r="AN33" s="28">
        <v>4048740999</v>
      </c>
      <c r="AO33" s="20" t="s">
        <v>155</v>
      </c>
    </row>
    <row r="34" spans="1:41" s="20" customFormat="1" ht="14.25" customHeight="1">
      <c r="A34" s="33"/>
      <c r="B34" s="33"/>
      <c r="C34" s="34"/>
      <c r="D34" s="30" t="s">
        <v>200</v>
      </c>
      <c r="E34" s="30"/>
      <c r="F34" s="34"/>
      <c r="G34" s="34"/>
      <c r="H34" s="34"/>
      <c r="I34" s="35"/>
      <c r="J34" s="45">
        <f t="shared" ref="J34:K34" si="0">SUM(J3:J33)</f>
        <v>22772632.819217961</v>
      </c>
      <c r="K34" s="45">
        <f t="shared" si="0"/>
        <v>15241061</v>
      </c>
      <c r="L34" s="34"/>
      <c r="M34" s="34"/>
      <c r="N34" s="33"/>
      <c r="O34" s="45">
        <f>SUM(O3:O33)</f>
        <v>2327</v>
      </c>
      <c r="P34" s="45">
        <f t="shared" ref="P34:AD34" si="1">SUM(P3:P33)</f>
        <v>2214</v>
      </c>
      <c r="Q34" s="45">
        <f t="shared" si="1"/>
        <v>2312</v>
      </c>
      <c r="R34" s="45">
        <f t="shared" si="1"/>
        <v>329</v>
      </c>
      <c r="S34" s="45">
        <f t="shared" si="1"/>
        <v>647</v>
      </c>
      <c r="T34" s="45">
        <f t="shared" si="1"/>
        <v>1090</v>
      </c>
      <c r="U34" s="45">
        <f t="shared" si="1"/>
        <v>236</v>
      </c>
      <c r="V34" s="45">
        <f t="shared" si="1"/>
        <v>25</v>
      </c>
      <c r="W34" s="45">
        <f t="shared" si="1"/>
        <v>1769</v>
      </c>
      <c r="X34" s="45">
        <f t="shared" si="1"/>
        <v>445</v>
      </c>
      <c r="Y34" s="45">
        <f t="shared" si="1"/>
        <v>532</v>
      </c>
      <c r="Z34" s="45">
        <f t="shared" si="1"/>
        <v>136</v>
      </c>
      <c r="AA34" s="45">
        <f t="shared" si="1"/>
        <v>2206</v>
      </c>
      <c r="AB34" s="45">
        <f t="shared" si="1"/>
        <v>40</v>
      </c>
      <c r="AC34" s="45">
        <f t="shared" si="1"/>
        <v>81</v>
      </c>
      <c r="AD34" s="45">
        <f t="shared" si="1"/>
        <v>0</v>
      </c>
      <c r="AE34" s="33"/>
      <c r="AF34" s="33"/>
      <c r="AG34" s="33"/>
      <c r="AH34" s="33"/>
      <c r="AI34" s="33"/>
      <c r="AJ34" s="33"/>
      <c r="AK34" s="33"/>
      <c r="AL34" s="34"/>
      <c r="AM34" s="36"/>
      <c r="AN34" s="36"/>
      <c r="AO34" s="34"/>
    </row>
    <row r="35" spans="1:41" s="20" customFormat="1" ht="9" customHeight="1">
      <c r="A35" s="21"/>
      <c r="B35" s="21"/>
      <c r="C35" s="18"/>
      <c r="D35" s="22"/>
      <c r="E35" s="22"/>
      <c r="I35" s="23"/>
      <c r="J35" s="24"/>
      <c r="K35" s="24"/>
      <c r="N35" s="21"/>
      <c r="O35" s="21"/>
      <c r="P35" s="21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31"/>
      <c r="AM35" s="28"/>
      <c r="AN35" s="28"/>
    </row>
  </sheetData>
  <sortState ref="A3:AP33">
    <sortCondition descending="1" ref="A3:A33"/>
    <sortCondition ref="J3:J33"/>
    <sortCondition ref="C3:C33"/>
  </sortState>
  <mergeCells count="4">
    <mergeCell ref="C1:C2"/>
    <mergeCell ref="R1:V1"/>
    <mergeCell ref="Y1:Z1"/>
    <mergeCell ref="AF1:AK1"/>
  </mergeCells>
  <printOptions horizontalCentered="1"/>
  <pageMargins left="0.25" right="0.25" top="0.75" bottom="0.5" header="0.3" footer="0.3"/>
  <pageSetup paperSize="5" pageOrder="overThenDown" orientation="landscape" r:id="rId1"/>
  <headerFooter>
    <oddHeader>&amp;C&amp;"Arial Narrow,Bold"2011 Funding Round Selected Projects List</oddHeader>
    <oddFooter>&amp;L&amp;"Arial Narrow,Regular"&amp;8Georgia Department of Community Affairs&amp;C&amp;"Arial Narrow,Regular"&amp;9&amp;P of &amp;N&amp;R&amp;"Arial Narrow,Regular"&amp;8Office of Affordable Housing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2011 Projects for web</vt:lpstr>
      <vt:lpstr>'2011 Projects for web'!Print_Titles</vt:lpstr>
    </vt:vector>
  </TitlesOfParts>
  <Company>DCA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stephen.barrett</cp:lastModifiedBy>
  <cp:lastPrinted>2013-01-22T16:30:01Z</cp:lastPrinted>
  <dcterms:created xsi:type="dcterms:W3CDTF">2011-11-30T15:28:28Z</dcterms:created>
  <dcterms:modified xsi:type="dcterms:W3CDTF">2013-01-22T16:30:05Z</dcterms:modified>
</cp:coreProperties>
</file>