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dca-my.sharepoint.com/personal/em_persaud_dca_ga_gov/Documents/"/>
    </mc:Choice>
  </mc:AlternateContent>
  <xr:revisionPtr revIDLastSave="1" documentId="8_{3ACFA299-C451-49D3-84B8-B9ED1F7642A1}" xr6:coauthVersionLast="47" xr6:coauthVersionMax="47" xr10:uidLastSave="{F39461C2-4E61-4325-8F02-349C9AEFC0CC}"/>
  <bookViews>
    <workbookView xWindow="-108" yWindow="-108" windowWidth="23256" windowHeight="12456" xr2:uid="{714FDEFB-52E1-4FFE-8490-F50ABC6840C1}"/>
  </bookViews>
  <sheets>
    <sheet name="Select List" sheetId="1" r:id="rId1"/>
  </sheets>
  <definedNames>
    <definedName name="_xlnm._FilterDatabase" localSheetId="0" hidden="1">'Select List'!$A$1:$V$79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</calcChain>
</file>

<file path=xl/sharedStrings.xml><?xml version="1.0" encoding="utf-8"?>
<sst xmlns="http://schemas.openxmlformats.org/spreadsheetml/2006/main" count="1165" uniqueCount="646">
  <si>
    <t>Set Aside or Pool</t>
  </si>
  <si>
    <t>QAP Provision</t>
  </si>
  <si>
    <t>Select/Non-Select</t>
  </si>
  <si>
    <t>DCA Score</t>
  </si>
  <si>
    <t>Application Number</t>
  </si>
  <si>
    <t>Application Name</t>
  </si>
  <si>
    <t>Credits Allocated</t>
  </si>
  <si>
    <t>Nonprofit Set Aside</t>
  </si>
  <si>
    <t>Geographic Pool</t>
  </si>
  <si>
    <r>
      <t xml:space="preserve">Tiebreaker (1)
</t>
    </r>
    <r>
      <rPr>
        <i/>
        <sz val="11"/>
        <rFont val="Calibri"/>
        <family val="2"/>
        <scheme val="minor"/>
      </rPr>
      <t>an Application would be the Project Team’s first award while the other tying Application(s) would be the Project Team’s second or third</t>
    </r>
  </si>
  <si>
    <t>Primary Street</t>
  </si>
  <si>
    <t>City</t>
  </si>
  <si>
    <t>County</t>
  </si>
  <si>
    <t>City/Unincorporated County</t>
  </si>
  <si>
    <t>Latitude</t>
  </si>
  <si>
    <t>Longitude</t>
  </si>
  <si>
    <t>Low Income Units</t>
  </si>
  <si>
    <t>Total Units</t>
  </si>
  <si>
    <t>Tenancy</t>
  </si>
  <si>
    <t>Primary Construction Type</t>
  </si>
  <si>
    <t>Ownership Principal</t>
  </si>
  <si>
    <t>Ownership Principal Email</t>
  </si>
  <si>
    <t>General Set Aside: Single-Site Supportive Housing</t>
  </si>
  <si>
    <t>DCA may award two Applications under each Competitive Round it determines will further its mission, goals, initiatives, set asides and/or priorities, irrespective of the ranking by the evaluation factors.</t>
  </si>
  <si>
    <t>Select-GSA</t>
  </si>
  <si>
    <t>2025-074</t>
  </si>
  <si>
    <t>Residences of Hope</t>
  </si>
  <si>
    <t>Atlanta Metro</t>
  </si>
  <si>
    <t>875 Carter St NW, Atlanta, GA 30314</t>
  </si>
  <si>
    <t>Atlanta</t>
  </si>
  <si>
    <t>Fulton</t>
  </si>
  <si>
    <t>33.756609</t>
  </si>
  <si>
    <t>-84.416272</t>
  </si>
  <si>
    <t>HFOP</t>
  </si>
  <si>
    <t>New Construction</t>
  </si>
  <si>
    <t>Brian Swanton</t>
  </si>
  <si>
    <t>bswanton@gormanusa.com</t>
  </si>
  <si>
    <t>2025-037</t>
  </si>
  <si>
    <t>Willow Song Village</t>
  </si>
  <si>
    <t>Yes</t>
  </si>
  <si>
    <t>Rural</t>
  </si>
  <si>
    <t>531 Jack Edwards Road</t>
  </si>
  <si>
    <t>Cornelia</t>
  </si>
  <si>
    <t>Habersham</t>
  </si>
  <si>
    <t>34.530847</t>
  </si>
  <si>
    <t>-83.542718</t>
  </si>
  <si>
    <t>Other Non Senior</t>
  </si>
  <si>
    <t>Jonathan R. Toppen</t>
  </si>
  <si>
    <t>jontoppen@tapestrydevelopment.org</t>
  </si>
  <si>
    <t>USDA 515 Set Aside</t>
  </si>
  <si>
    <t>"DCA may award up to two Applications that propose Preservation of USDA Rural Development Section 515 properties."</t>
  </si>
  <si>
    <t>Select</t>
  </si>
  <si>
    <t>2025-004</t>
  </si>
  <si>
    <t>Wildwood</t>
  </si>
  <si>
    <t>1220 Sussex Drive</t>
  </si>
  <si>
    <t>Tifton</t>
  </si>
  <si>
    <t>Tift</t>
  </si>
  <si>
    <t>31.460904</t>
  </si>
  <si>
    <t>-83.492122</t>
  </si>
  <si>
    <t>Family</t>
  </si>
  <si>
    <t>Acq/Rehab</t>
  </si>
  <si>
    <t>Steven T. Johnson</t>
  </si>
  <si>
    <t>steve.johnson@tishcollc.com</t>
  </si>
  <si>
    <t>2025-003</t>
  </si>
  <si>
    <t>Pine Forest</t>
  </si>
  <si>
    <t>480 11th Avenue</t>
  </si>
  <si>
    <t>Cairo</t>
  </si>
  <si>
    <t>Grady</t>
  </si>
  <si>
    <t>30.887790</t>
  </si>
  <si>
    <t>-84.201540</t>
  </si>
  <si>
    <t>Non-Select</t>
  </si>
  <si>
    <t>2025-006</t>
  </si>
  <si>
    <t>Swainsboro Apartments</t>
  </si>
  <si>
    <t>335 E. Pine Street, Swainsboro, Georgia</t>
  </si>
  <si>
    <t>Swainsboro</t>
  </si>
  <si>
    <t>Emanuel</t>
  </si>
  <si>
    <t>32.601527</t>
  </si>
  <si>
    <t>-82.330043</t>
  </si>
  <si>
    <t>Martin H. Petersen</t>
  </si>
  <si>
    <t>ppetersen@hallmarkco.com</t>
  </si>
  <si>
    <t>2025-035</t>
  </si>
  <si>
    <t>Commodore Manor</t>
  </si>
  <si>
    <t>1603 Macon Road</t>
  </si>
  <si>
    <t>Perry</t>
  </si>
  <si>
    <t>Houston</t>
  </si>
  <si>
    <t>32.469587</t>
  </si>
  <si>
    <t>-83.729114</t>
  </si>
  <si>
    <t>Michael T.Austin</t>
  </si>
  <si>
    <t>maustin@maconhousing.com</t>
  </si>
  <si>
    <t>2025-036</t>
  </si>
  <si>
    <t>Lakeview Apartments</t>
  </si>
  <si>
    <t>Other Metro</t>
  </si>
  <si>
    <t>383 Lakeview Dr</t>
  </si>
  <si>
    <t>Canton</t>
  </si>
  <si>
    <t>Cherokee</t>
  </si>
  <si>
    <t xml:space="preserve">34.250889   </t>
  </si>
  <si>
    <t>-84.486565</t>
  </si>
  <si>
    <t>HUD RAD Set Aside</t>
  </si>
  <si>
    <t>"DCA may award one Preservation Application that HUD has approved to proceed with a RAD conversion."</t>
  </si>
  <si>
    <t>2025-052</t>
  </si>
  <si>
    <t>John Graham Homes</t>
  </si>
  <si>
    <t>101 E. 13th St</t>
  </si>
  <si>
    <t>Rome</t>
  </si>
  <si>
    <t>Floyd</t>
  </si>
  <si>
    <t>34.236993</t>
  </si>
  <si>
    <t>-85.169793</t>
  </si>
  <si>
    <t>Justin Jones</t>
  </si>
  <si>
    <t>jjones@nwgha.com</t>
  </si>
  <si>
    <t>2025-049</t>
  </si>
  <si>
    <t>West Point Village Phase II</t>
  </si>
  <si>
    <t>1601 Village Way, West Point, GA 31833</t>
  </si>
  <si>
    <t>West Point</t>
  </si>
  <si>
    <t>Troup</t>
  </si>
  <si>
    <t>32.876573</t>
  </si>
  <si>
    <t>-85.158506</t>
  </si>
  <si>
    <t>Richelle E.G. Patton</t>
  </si>
  <si>
    <t>richelle@collaborativehousingsolutions.com</t>
  </si>
  <si>
    <t>2025-020</t>
  </si>
  <si>
    <t>McFadden Place</t>
  </si>
  <si>
    <t>80 McFadden Drive</t>
  </si>
  <si>
    <t>Pembroke</t>
  </si>
  <si>
    <t>Bryan</t>
  </si>
  <si>
    <t>32.132017</t>
  </si>
  <si>
    <t>-81.628961</t>
  </si>
  <si>
    <t>Other Senior/Elderly</t>
  </si>
  <si>
    <t>Matt Rule</t>
  </si>
  <si>
    <t>mrule@nationalchurchresidences.org</t>
  </si>
  <si>
    <t>HUD Rental Assistance Set Aside</t>
  </si>
  <si>
    <t>"DCA may award one Application proposing Preservation of an existing property subsidized by an existing contract for federal Project-based Rental Assistance administered by HUD or a PHA."</t>
  </si>
  <si>
    <t>2025-062</t>
  </si>
  <si>
    <t>Lanier Gardens</t>
  </si>
  <si>
    <t>801 Riverhill Drive</t>
  </si>
  <si>
    <t>Athens</t>
  </si>
  <si>
    <t>Clarke</t>
  </si>
  <si>
    <t>33.944280</t>
  </si>
  <si>
    <t>-83.412080</t>
  </si>
  <si>
    <t>Elderly</t>
  </si>
  <si>
    <t>Trey Williams</t>
  </si>
  <si>
    <t>twilliams@integral-online.com</t>
  </si>
  <si>
    <t>2025-038</t>
  </si>
  <si>
    <t>Fitzgerald Summit</t>
  </si>
  <si>
    <t>318 S Grant Street</t>
  </si>
  <si>
    <t>Fitzgerald</t>
  </si>
  <si>
    <t>Ben Hill</t>
  </si>
  <si>
    <t>31.711880</t>
  </si>
  <si>
    <t>-83.252830</t>
  </si>
  <si>
    <t>Todd Wind</t>
  </si>
  <si>
    <t>twind@timsheldevelopment.com</t>
  </si>
  <si>
    <t>2025-007</t>
  </si>
  <si>
    <t>Jefferson Apartments</t>
  </si>
  <si>
    <t>3068 Jeffersonville Road</t>
  </si>
  <si>
    <t>Macon</t>
  </si>
  <si>
    <t>Bibb</t>
  </si>
  <si>
    <t>32.842284</t>
  </si>
  <si>
    <t>-83.569399</t>
  </si>
  <si>
    <t>Stephen R. Whyte</t>
  </si>
  <si>
    <t>andrew.johnson@vitus.com</t>
  </si>
  <si>
    <t>2025-030</t>
  </si>
  <si>
    <t>Statesboro Summit</t>
  </si>
  <si>
    <t>241 North Main Street</t>
  </si>
  <si>
    <t>Statesboro</t>
  </si>
  <si>
    <t>Bulloch</t>
  </si>
  <si>
    <t>32.457234</t>
  </si>
  <si>
    <t>-81.783839</t>
  </si>
  <si>
    <t>joe.archer@vitus.com</t>
  </si>
  <si>
    <t>2025-048</t>
  </si>
  <si>
    <t>Vintage Crossing</t>
  </si>
  <si>
    <t xml:space="preserve">68 E Church Street </t>
  </si>
  <si>
    <t>Cuthbert</t>
  </si>
  <si>
    <t>Randolph</t>
  </si>
  <si>
    <t>31.773120</t>
  </si>
  <si>
    <t>-84.787170</t>
  </si>
  <si>
    <t>Brian Waterfield</t>
  </si>
  <si>
    <t>bwaterfield@timsheldevelopment.com</t>
  </si>
  <si>
    <t>Housing Tax Credit Set Aside</t>
  </si>
  <si>
    <t>"DCA may award up to three Applications proposing Preservation of existing occupied housing in its Extended Use Period. DCA will not select more than one award per county."</t>
  </si>
  <si>
    <t>2025-023</t>
  </si>
  <si>
    <t>Catoosa Senior</t>
  </si>
  <si>
    <t>98 Timms Rd NE</t>
  </si>
  <si>
    <t>Calhoun</t>
  </si>
  <si>
    <t>Gordon</t>
  </si>
  <si>
    <t>34.513440</t>
  </si>
  <si>
    <t>-84.926991</t>
  </si>
  <si>
    <t>Houston Brown</t>
  </si>
  <si>
    <t>hbrown@invmgt.com</t>
  </si>
  <si>
    <t>2025-009</t>
  </si>
  <si>
    <t>Laurel Pointe</t>
  </si>
  <si>
    <t>510 E Main St, Statesboro, GA 30458</t>
  </si>
  <si>
    <t>32.450288</t>
  </si>
  <si>
    <t>-81.759344</t>
  </si>
  <si>
    <t>Gary Hall</t>
  </si>
  <si>
    <t>ghall@hallhousing.net</t>
  </si>
  <si>
    <t>2025-071</t>
  </si>
  <si>
    <t>Windcliff Apartments</t>
  </si>
  <si>
    <t>150 Gabriel Circle</t>
  </si>
  <si>
    <t>Gainesville</t>
  </si>
  <si>
    <t>Hall</t>
  </si>
  <si>
    <t>34.331489</t>
  </si>
  <si>
    <t>-83.805356</t>
  </si>
  <si>
    <t>Thomas N. Ward</t>
  </si>
  <si>
    <t>tward@crndevelopment.com</t>
  </si>
  <si>
    <t>2025-065</t>
  </si>
  <si>
    <t>Sustainable Fellwood I</t>
  </si>
  <si>
    <t>No (2025-072 Sand Hill)</t>
  </si>
  <si>
    <t>1401 Fellwood Dr, Savannah, GA 31415</t>
  </si>
  <si>
    <t>Savannah</t>
  </si>
  <si>
    <t>Chatham</t>
  </si>
  <si>
    <t>32.086602</t>
  </si>
  <si>
    <t>A. Gregg Bayard</t>
  </si>
  <si>
    <t>greggbayard@gmail.com</t>
  </si>
  <si>
    <t>2025-063</t>
  </si>
  <si>
    <t>Wisteria Place Campbellton</t>
  </si>
  <si>
    <t>1830 Campbellton Rd. SW, Atlanta, GA 30311</t>
  </si>
  <si>
    <t>33.710871</t>
  </si>
  <si>
    <t>-84.446823</t>
  </si>
  <si>
    <t>David Searles</t>
  </si>
  <si>
    <t>davidsearles@crt-trust.com</t>
  </si>
  <si>
    <t>2025-008</t>
  </si>
  <si>
    <t>Glynn Isle</t>
  </si>
  <si>
    <t>2106 K Street</t>
  </si>
  <si>
    <t>Brunswick</t>
  </si>
  <si>
    <t>Glynn</t>
  </si>
  <si>
    <t>31.160011</t>
  </si>
  <si>
    <t>-81.485400</t>
  </si>
  <si>
    <t>2025-066</t>
  </si>
  <si>
    <t>Villages at Carver II</t>
  </si>
  <si>
    <t xml:space="preserve">201 Moury Ave </t>
  </si>
  <si>
    <t>33.716170</t>
  </si>
  <si>
    <t>-84.392320</t>
  </si>
  <si>
    <t>2025-064</t>
  </si>
  <si>
    <t>Ashley Cascade III</t>
  </si>
  <si>
    <t>1371 Kimberly Way SW</t>
  </si>
  <si>
    <t>33.717492</t>
  </si>
  <si>
    <t>-84.521930</t>
  </si>
  <si>
    <t>Substantial Rehab</t>
  </si>
  <si>
    <t>2025-070</t>
  </si>
  <si>
    <t>Waring II Apartments</t>
  </si>
  <si>
    <t>806 E. Waring Street</t>
  </si>
  <si>
    <t>Waycross</t>
  </si>
  <si>
    <t>Ware</t>
  </si>
  <si>
    <t>31.240976</t>
  </si>
  <si>
    <t>-82.356429</t>
  </si>
  <si>
    <t>2025-010</t>
  </si>
  <si>
    <t>Waterford Place</t>
  </si>
  <si>
    <t>131 N. Pickens Street</t>
  </si>
  <si>
    <t>Milledgeville</t>
  </si>
  <si>
    <t>Baldwin</t>
  </si>
  <si>
    <t>33.079328</t>
  </si>
  <si>
    <t>-83.241316</t>
  </si>
  <si>
    <t>2025-069</t>
  </si>
  <si>
    <t>Chamblee Senior Residences</t>
  </si>
  <si>
    <t>3381 Malone Drive</t>
  </si>
  <si>
    <t>Chamblee</t>
  </si>
  <si>
    <t>DeKalb</t>
  </si>
  <si>
    <t>33.889100</t>
  </si>
  <si>
    <t>-84.307130</t>
  </si>
  <si>
    <t>James Alexander</t>
  </si>
  <si>
    <t>james.alexander@mercyhousing.org</t>
  </si>
  <si>
    <t>"In determining awards, DCA will target as closely as possible the percentages below in the New Affordability competition… Rural - 35%"</t>
  </si>
  <si>
    <t>2025-032</t>
  </si>
  <si>
    <t>West Pine Residences Phase III</t>
  </si>
  <si>
    <t>Part of Parcel # 0060003700B and 00600037 (Located</t>
  </si>
  <si>
    <t>Sylvester</t>
  </si>
  <si>
    <t>Worth</t>
  </si>
  <si>
    <t>31.517644</t>
  </si>
  <si>
    <t>-83.849576</t>
  </si>
  <si>
    <t>Max Elbe</t>
  </si>
  <si>
    <t>max@lchousing.com</t>
  </si>
  <si>
    <t>2025-043</t>
  </si>
  <si>
    <t>Mountain View Terrace</t>
  </si>
  <si>
    <t>TBD</t>
  </si>
  <si>
    <t>East Ellijay</t>
  </si>
  <si>
    <t>Gilmer</t>
  </si>
  <si>
    <t>34.668101</t>
  </si>
  <si>
    <t>-84.488596</t>
  </si>
  <si>
    <t>Phil Ellen</t>
  </si>
  <si>
    <t>phillipellen@aol.com</t>
  </si>
  <si>
    <t>2025-033</t>
  </si>
  <si>
    <t>McDonald Crossing</t>
  </si>
  <si>
    <t>Old Bell Lake Road and McDonald Road in Douglas, G</t>
  </si>
  <si>
    <t>Douglas</t>
  </si>
  <si>
    <t>Coffee</t>
  </si>
  <si>
    <t>31.492937</t>
  </si>
  <si>
    <t>-82.837586</t>
  </si>
  <si>
    <t>2025-039</t>
  </si>
  <si>
    <t>Vine Street Village</t>
  </si>
  <si>
    <t>31.211678</t>
  </si>
  <si>
    <t>-82.336197</t>
  </si>
  <si>
    <t>Jon McKnight</t>
  </si>
  <si>
    <t>jmcknight@southeasthousing.com</t>
  </si>
  <si>
    <t>2025-050</t>
  </si>
  <si>
    <t>Walnut Village</t>
  </si>
  <si>
    <t>Walnut Street</t>
  </si>
  <si>
    <t>Montezuma</t>
  </si>
  <si>
    <t>Unincorporated County</t>
  </si>
  <si>
    <t>32.293447</t>
  </si>
  <si>
    <t>-84.026212</t>
  </si>
  <si>
    <t>Josh Thomason</t>
  </si>
  <si>
    <t>josh@piedmonthousinggroup.com</t>
  </si>
  <si>
    <t>2025-051</t>
  </si>
  <si>
    <t>Chattooga Ridge</t>
  </si>
  <si>
    <t>Cody Lane</t>
  </si>
  <si>
    <t>Trion</t>
  </si>
  <si>
    <t>Chattooga</t>
  </si>
  <si>
    <t>34.532610</t>
  </si>
  <si>
    <t>-85.305876</t>
  </si>
  <si>
    <t>2025-012</t>
  </si>
  <si>
    <t>Aberdeen Cottages</t>
  </si>
  <si>
    <t>771 E. Pinetree Blvd.</t>
  </si>
  <si>
    <t>Thomasville</t>
  </si>
  <si>
    <t>Thomas</t>
  </si>
  <si>
    <t>30.829659</t>
  </si>
  <si>
    <t>-83.947969</t>
  </si>
  <si>
    <t>Lowell R. Barron, II</t>
  </si>
  <si>
    <t>lbarron@thevantagegroup.biz</t>
  </si>
  <si>
    <t>Select-NP</t>
  </si>
  <si>
    <t>2025-017</t>
  </si>
  <si>
    <t>Peaks of Clayton</t>
  </si>
  <si>
    <t>TBD Highway 76 East</t>
  </si>
  <si>
    <t>Clayton</t>
  </si>
  <si>
    <t>Rabun</t>
  </si>
  <si>
    <t>34.870670</t>
  </si>
  <si>
    <t>-83.399371</t>
  </si>
  <si>
    <t>Chase Northcutt</t>
  </si>
  <si>
    <t>cnorthcutt@rhgroup.org</t>
  </si>
  <si>
    <t>Non-Select-NP</t>
  </si>
  <si>
    <t>2025-027</t>
  </si>
  <si>
    <t>Griffin Orchard Senior</t>
  </si>
  <si>
    <t>Waynesboro</t>
  </si>
  <si>
    <t>Burke</t>
  </si>
  <si>
    <t>33.089943</t>
  </si>
  <si>
    <t>-82.031447</t>
  </si>
  <si>
    <t>2025-040</t>
  </si>
  <si>
    <t>Arbours at Town Branch</t>
  </si>
  <si>
    <t>193 &amp; 201 Cleghorn Street</t>
  </si>
  <si>
    <t>Villa Rica</t>
  </si>
  <si>
    <t>Carroll</t>
  </si>
  <si>
    <t>33.733892</t>
  </si>
  <si>
    <t>-84.911240</t>
  </si>
  <si>
    <t>Samuel Johnston</t>
  </si>
  <si>
    <t>sam@arbourvalley.com</t>
  </si>
  <si>
    <t>2025-025</t>
  </si>
  <si>
    <t>Bryant's Landing III</t>
  </si>
  <si>
    <t>N Foss Street</t>
  </si>
  <si>
    <t>32.455439</t>
  </si>
  <si>
    <t>-81.796131</t>
  </si>
  <si>
    <t>William H. Gross</t>
  </si>
  <si>
    <t>whgross@whgross.com</t>
  </si>
  <si>
    <t>2025-021</t>
  </si>
  <si>
    <t>Hazelwood Gardens</t>
  </si>
  <si>
    <t>James Avenue</t>
  </si>
  <si>
    <t>Tallapoosa</t>
  </si>
  <si>
    <t>Haralson</t>
  </si>
  <si>
    <t>33.753042</t>
  </si>
  <si>
    <t>-85.300071</t>
  </si>
  <si>
    <t>Stewart Rutledge</t>
  </si>
  <si>
    <t>rosemarkrealestate@gmail.com</t>
  </si>
  <si>
    <t>2025-053</t>
  </si>
  <si>
    <t>Capstone at Blue Ridge</t>
  </si>
  <si>
    <t>641 Windy Ridge Road</t>
  </si>
  <si>
    <t>Blue Ridge</t>
  </si>
  <si>
    <t>Fannin</t>
  </si>
  <si>
    <t>34.878123</t>
  </si>
  <si>
    <t>-84.307962</t>
  </si>
  <si>
    <t>R.B. Coats, III</t>
  </si>
  <si>
    <t>rcoats@tbf-inc.org</t>
  </si>
  <si>
    <t>2025-056</t>
  </si>
  <si>
    <t>Spring Place Pointe</t>
  </si>
  <si>
    <t>Eton</t>
  </si>
  <si>
    <t>Murray</t>
  </si>
  <si>
    <t>34.826389</t>
  </si>
  <si>
    <t>-84.774757</t>
  </si>
  <si>
    <t>2025-024</t>
  </si>
  <si>
    <t>Colley Crossings</t>
  </si>
  <si>
    <t>1200 Colley Street</t>
  </si>
  <si>
    <t>31.224220</t>
  </si>
  <si>
    <t>-82.360237</t>
  </si>
  <si>
    <t>2025-060</t>
  </si>
  <si>
    <t>Colerain Crossing</t>
  </si>
  <si>
    <t>9826 Colerain Road</t>
  </si>
  <si>
    <t>St. Marys</t>
  </si>
  <si>
    <t>Camden</t>
  </si>
  <si>
    <t>30.793991</t>
  </si>
  <si>
    <t>-81.602749</t>
  </si>
  <si>
    <t>Brian Parent</t>
  </si>
  <si>
    <t>bjparent@comcast.net</t>
  </si>
  <si>
    <t>2025-075</t>
  </si>
  <si>
    <t>Gateway at Blue Ridge</t>
  </si>
  <si>
    <t>Boardtown Road</t>
  </si>
  <si>
    <t>34.856701</t>
  </si>
  <si>
    <t>-84.332688</t>
  </si>
  <si>
    <t>Allan Rappuhn</t>
  </si>
  <si>
    <t>arappuhn@gatewaymgt.com</t>
  </si>
  <si>
    <t>2025-016</t>
  </si>
  <si>
    <t>Peaks of Dahlonega II</t>
  </si>
  <si>
    <t>TBD Morrison Moore Parkway E</t>
  </si>
  <si>
    <t>Dahlonega</t>
  </si>
  <si>
    <t>Lumpkin</t>
  </si>
  <si>
    <t>34.555330</t>
  </si>
  <si>
    <t>-83.968259</t>
  </si>
  <si>
    <t>2025-041</t>
  </si>
  <si>
    <t>Arbours at St. Mary's</t>
  </si>
  <si>
    <t>SE Quadrant of SR-40 and Kings Bay Road</t>
  </si>
  <si>
    <t>30.775385</t>
  </si>
  <si>
    <t>-81.614249</t>
  </si>
  <si>
    <t>2025-059</t>
  </si>
  <si>
    <t>Sunset Pines</t>
  </si>
  <si>
    <t>South Main St.</t>
  </si>
  <si>
    <t>Moultrie</t>
  </si>
  <si>
    <t>Colquitt</t>
  </si>
  <si>
    <t>31.129246</t>
  </si>
  <si>
    <t>-83.780661</t>
  </si>
  <si>
    <t>J David Page</t>
  </si>
  <si>
    <t>msherard@sphome.com</t>
  </si>
  <si>
    <t>Withdrawn</t>
  </si>
  <si>
    <t>2025-002</t>
  </si>
  <si>
    <t>Perry Commons</t>
  </si>
  <si>
    <t>TBD Lect Drive</t>
  </si>
  <si>
    <t>32.450350</t>
  </si>
  <si>
    <t>-83.752697</t>
  </si>
  <si>
    <t>Jeremy Bain</t>
  </si>
  <si>
    <t>jeremy.bain@olympiaconstruction.net</t>
  </si>
  <si>
    <t>"In determining awards, DCA will target as closely as possible the percentages below in the New Affordability competition… Other Metro - 35%"</t>
  </si>
  <si>
    <t>2025-028</t>
  </si>
  <si>
    <t>Harding Court Senior</t>
  </si>
  <si>
    <t>901 Corn Avenue</t>
  </si>
  <si>
    <t>Albany</t>
  </si>
  <si>
    <t>Dougherty</t>
  </si>
  <si>
    <t>31.566693</t>
  </si>
  <si>
    <t>-84.171181</t>
  </si>
  <si>
    <t>Rhett Holmes</t>
  </si>
  <si>
    <t>rholmes@idpproperties.com</t>
  </si>
  <si>
    <t>2025-005</t>
  </si>
  <si>
    <t>Unity Mill</t>
  </si>
  <si>
    <t>815 Leeman Street</t>
  </si>
  <si>
    <t>LaGrange</t>
  </si>
  <si>
    <t>33.027728</t>
  </si>
  <si>
    <t>-85.035752</t>
  </si>
  <si>
    <t>Nate Crawford</t>
  </si>
  <si>
    <t>scraig@dashlagrange.org</t>
  </si>
  <si>
    <t>2025-031</t>
  </si>
  <si>
    <t>Classic City Heights Apartments</t>
  </si>
  <si>
    <t>3029 Atlanta Highway</t>
  </si>
  <si>
    <t>33.944183</t>
  </si>
  <si>
    <t>-83.437921</t>
  </si>
  <si>
    <t>Christopher Eisenzimmer</t>
  </si>
  <si>
    <t>chris.e@blueridgeatlantic.com</t>
  </si>
  <si>
    <t>2025-013</t>
  </si>
  <si>
    <t>Villages at Meadowbrook Phase 2</t>
  </si>
  <si>
    <t>3255 Deans Bridge Road</t>
  </si>
  <si>
    <t>Augusta</t>
  </si>
  <si>
    <t>Richmond</t>
  </si>
  <si>
    <t>33.420352</t>
  </si>
  <si>
    <t xml:space="preserve">-82.069982 </t>
  </si>
  <si>
    <t>Keith Davidson</t>
  </si>
  <si>
    <t>kdavidson@waltoncommunities.com</t>
  </si>
  <si>
    <t>2025-057</t>
  </si>
  <si>
    <t>Edmund Gainesville</t>
  </si>
  <si>
    <t>452 Osborne Avenue</t>
  </si>
  <si>
    <t>34.302548</t>
  </si>
  <si>
    <t>-83.811671</t>
  </si>
  <si>
    <t>David B. Allman</t>
  </si>
  <si>
    <t>dallman@regentpartners.com</t>
  </si>
  <si>
    <t>2025-019</t>
  </si>
  <si>
    <t>1700 Drayton St.</t>
  </si>
  <si>
    <t>1700 Drayton Street</t>
  </si>
  <si>
    <t>32.059931</t>
  </si>
  <si>
    <t>-81.097365</t>
  </si>
  <si>
    <t xml:space="preserve">Mario Procida </t>
  </si>
  <si>
    <t>pprocida@procidacompanies.com</t>
  </si>
  <si>
    <t>2025-072</t>
  </si>
  <si>
    <t>Sand Hills Estates</t>
  </si>
  <si>
    <t xml:space="preserve">2403 Mount Auburn St. </t>
  </si>
  <si>
    <t>38.481967</t>
  </si>
  <si>
    <t xml:space="preserve">David Cooper, Jr. </t>
  </si>
  <si>
    <t>dcooper@wodagroup.com</t>
  </si>
  <si>
    <t>2025-001</t>
  </si>
  <si>
    <t>Moon Creek Phase I</t>
  </si>
  <si>
    <t>7600 Moon Rd</t>
  </si>
  <si>
    <t>Columbus</t>
  </si>
  <si>
    <t>Muscogee</t>
  </si>
  <si>
    <t>32.559831</t>
  </si>
  <si>
    <t>-84.930789</t>
  </si>
  <si>
    <t>Lisa Walters</t>
  </si>
  <si>
    <t>lwalters@columbushousing.org</t>
  </si>
  <si>
    <t>2025-045</t>
  </si>
  <si>
    <t>Summit at Hickory Creek</t>
  </si>
  <si>
    <t>34.259887</t>
  </si>
  <si>
    <t>-84.471948</t>
  </si>
  <si>
    <t>Kevin Buckner</t>
  </si>
  <si>
    <t>kbuckner@tbgresidential.com</t>
  </si>
  <si>
    <t>2025-029</t>
  </si>
  <si>
    <t>Florence on Main</t>
  </si>
  <si>
    <t>752 Main Street</t>
  </si>
  <si>
    <t>Forest Park</t>
  </si>
  <si>
    <t>33.621862</t>
  </si>
  <si>
    <t>-84.365513</t>
  </si>
  <si>
    <t>Wiley A. Tucker, III</t>
  </si>
  <si>
    <t>jody@prestwickcompanies.com</t>
  </si>
  <si>
    <t>2025-034</t>
  </si>
  <si>
    <t>Oconee Walk</t>
  </si>
  <si>
    <t>W Andrews Street</t>
  </si>
  <si>
    <t>33.069570</t>
  </si>
  <si>
    <t>-83.227630</t>
  </si>
  <si>
    <t>Robert Rogers</t>
  </si>
  <si>
    <t>robrogers@voase.org</t>
  </si>
  <si>
    <t>2025-014</t>
  </si>
  <si>
    <t>Wynnton Lofts</t>
  </si>
  <si>
    <t>2551 Wynnton Road</t>
  </si>
  <si>
    <t>32.47349369802956</t>
  </si>
  <si>
    <t>-84.95380881127343</t>
  </si>
  <si>
    <t>Brian McGeady</t>
  </si>
  <si>
    <t>brian.mcgeady@pivotal-hp.com</t>
  </si>
  <si>
    <t>2025-058</t>
  </si>
  <si>
    <t>The Benson</t>
  </si>
  <si>
    <t>109 Bagley Avenue</t>
  </si>
  <si>
    <t>Hinesville</t>
  </si>
  <si>
    <t>Liberty</t>
  </si>
  <si>
    <t>Consolidated Government</t>
  </si>
  <si>
    <t>31.846256</t>
  </si>
  <si>
    <t>-81.597888</t>
  </si>
  <si>
    <t>Devin Blankenship</t>
  </si>
  <si>
    <t>Devin@TalonDevelopmentLLC.com</t>
  </si>
  <si>
    <t>2025-022</t>
  </si>
  <si>
    <t>The Shepherd</t>
  </si>
  <si>
    <t>Willowbrook Drive</t>
  </si>
  <si>
    <t>31.831265</t>
  </si>
  <si>
    <t>-81.620039</t>
  </si>
  <si>
    <t>2025-011</t>
  </si>
  <si>
    <t>The Emerson</t>
  </si>
  <si>
    <t>0 Tom Chapman Blvd</t>
  </si>
  <si>
    <t>Warner Robins</t>
  </si>
  <si>
    <t>32.613518</t>
  </si>
  <si>
    <t>-83.702844</t>
  </si>
  <si>
    <t>2025-054</t>
  </si>
  <si>
    <t>Berwick Senior II</t>
  </si>
  <si>
    <t>5676 Ogeechee Road</t>
  </si>
  <si>
    <t>32.031700</t>
  </si>
  <si>
    <t>-81.221350</t>
  </si>
  <si>
    <t>Jacob Engle</t>
  </si>
  <si>
    <t>jacob.engle@cavestatecos.com</t>
  </si>
  <si>
    <t>2025-078</t>
  </si>
  <si>
    <t>Legacy Creek</t>
  </si>
  <si>
    <t>Covington</t>
  </si>
  <si>
    <t>Newton</t>
  </si>
  <si>
    <t>33.596622</t>
  </si>
  <si>
    <t>-83.865883</t>
  </si>
  <si>
    <t>Eric Buffenbarger</t>
  </si>
  <si>
    <t>gaapps@reaventures.com</t>
  </si>
  <si>
    <t>2025-015</t>
  </si>
  <si>
    <t>Villas on Gunn</t>
  </si>
  <si>
    <t>Centerville</t>
  </si>
  <si>
    <t>32.62441023447875</t>
  </si>
  <si>
    <t>-83.69503627163691</t>
  </si>
  <si>
    <t>2025-046</t>
  </si>
  <si>
    <t>Gateway Gardens</t>
  </si>
  <si>
    <t>946 Rockefeller St, Savannah, GA 31401 &amp; 21 Edinbu</t>
  </si>
  <si>
    <t>32.0652763107933 and 32.0650033478173</t>
  </si>
  <si>
    <t>-81.0792502376792 and -81.0793947769738</t>
  </si>
  <si>
    <t>Renee Sandell</t>
  </si>
  <si>
    <t>renee@pacesfoundation.org</t>
  </si>
  <si>
    <t>2025-076</t>
  </si>
  <si>
    <t>Hull Creek Apartments</t>
  </si>
  <si>
    <t>1010 Hull Road</t>
  </si>
  <si>
    <t>33.995309</t>
  </si>
  <si>
    <t>-83.331258</t>
  </si>
  <si>
    <t>Jeremy Bronfman</t>
  </si>
  <si>
    <t>jeremy@lincolnavenue.com</t>
  </si>
  <si>
    <t>"In determining awards, DCA will target as closely as possible the percentages below in the New Affordability competition… Atlanta Metro - 30%"</t>
  </si>
  <si>
    <t>2025-047</t>
  </si>
  <si>
    <t>Edmund Doraville II</t>
  </si>
  <si>
    <t>5770 S Peachtree Road</t>
  </si>
  <si>
    <t>Doraville</t>
  </si>
  <si>
    <t>33.897432</t>
  </si>
  <si>
    <t>-84.286457</t>
  </si>
  <si>
    <t>2025-073</t>
  </si>
  <si>
    <t>Folio House</t>
  </si>
  <si>
    <t>143 Alabama St SW</t>
  </si>
  <si>
    <t>33.7541346</t>
  </si>
  <si>
    <t>-84.3926984</t>
  </si>
  <si>
    <t>2025-026</t>
  </si>
  <si>
    <t>Wagon Works Phase II</t>
  </si>
  <si>
    <t>TBD E. Cleveland Avenue</t>
  </si>
  <si>
    <t>East Point</t>
  </si>
  <si>
    <t>33.677292</t>
  </si>
  <si>
    <t>-84.438368</t>
  </si>
  <si>
    <t>2025-068</t>
  </si>
  <si>
    <t>RHA Redevelopment Phase II</t>
  </si>
  <si>
    <t xml:space="preserve"> 151 Oak Street</t>
  </si>
  <si>
    <t>Roswell</t>
  </si>
  <si>
    <t>34.019708</t>
  </si>
  <si>
    <t>-84.357245</t>
  </si>
  <si>
    <t>Timothy Henkel</t>
  </si>
  <si>
    <t>thenkel@pennrose.com</t>
  </si>
  <si>
    <t>2025-018</t>
  </si>
  <si>
    <t>Evergreen</t>
  </si>
  <si>
    <t>879 Roswell Street</t>
  </si>
  <si>
    <t>Marietta</t>
  </si>
  <si>
    <t>Cobb</t>
  </si>
  <si>
    <t>33.951061</t>
  </si>
  <si>
    <t>-84.526193</t>
  </si>
  <si>
    <t>2025-067</t>
  </si>
  <si>
    <t>Cosmopolitan Village</t>
  </si>
  <si>
    <t xml:space="preserve">33.759540 </t>
  </si>
  <si>
    <t xml:space="preserve">-84.407846 </t>
  </si>
  <si>
    <t>Richelle Patton</t>
  </si>
  <si>
    <t>2025-061</t>
  </si>
  <si>
    <t>Legacy at Walton Overlook Phase 2</t>
  </si>
  <si>
    <t>No (2025-013 Villages at Meadowbrook)</t>
  </si>
  <si>
    <t>4602 Carruth Circle</t>
  </si>
  <si>
    <t>Acworth</t>
  </si>
  <si>
    <t>34.066582</t>
  </si>
  <si>
    <t>-84.666901</t>
  </si>
  <si>
    <t>Keith A. Davidson</t>
  </si>
  <si>
    <t>2025-044</t>
  </si>
  <si>
    <t>Andover Place</t>
  </si>
  <si>
    <t>2769 Lakewood Avenue SW</t>
  </si>
  <si>
    <t>33.700207</t>
  </si>
  <si>
    <t>-84.408977</t>
  </si>
  <si>
    <t>Jonathan L. Wolf</t>
  </si>
  <si>
    <t>jwolf@wendovergroup.com</t>
  </si>
  <si>
    <t>2025-042</t>
  </si>
  <si>
    <t>Bowen Homes Phase 3</t>
  </si>
  <si>
    <t>2804 Yates Drive, NW</t>
  </si>
  <si>
    <t>33.7836111</t>
  </si>
  <si>
    <t>-84.4776667</t>
  </si>
  <si>
    <t>Vincent R. Bennett</t>
  </si>
  <si>
    <t>vince.bennett@mccormackbaron.com</t>
  </si>
  <si>
    <t>2025-055</t>
  </si>
  <si>
    <t>Pattillo Residences</t>
  </si>
  <si>
    <t>3260 Covington Highway</t>
  </si>
  <si>
    <t>Avondale Estates</t>
  </si>
  <si>
    <t>33.773676</t>
  </si>
  <si>
    <t>-84257463</t>
  </si>
  <si>
    <t>Total Allocated</t>
  </si>
  <si>
    <t>Key</t>
  </si>
  <si>
    <t>Description</t>
  </si>
  <si>
    <t>Selected for funding</t>
  </si>
  <si>
    <t>Selected for funding under the General Set Aside</t>
  </si>
  <si>
    <t>Selected for funding under the Nonprofit Set Aside</t>
  </si>
  <si>
    <t>DCA will set aside 15% of the available 9% Credits for non-profit sponsored Applications.</t>
  </si>
  <si>
    <t>Not selected for funding</t>
  </si>
  <si>
    <t>Not selected for funding due to Nonprofit Set Aside</t>
  </si>
  <si>
    <t>If the non-profit set aside is not met after the above award determinations, DCA will select the highest-scoring eligible non-profit sponsored Applications from the New Affordability competition in the following pools order until the set aside percentage is reached:
o Rural Pool
o Other Metro Pool
o Atlanta Metro Pool</t>
  </si>
  <si>
    <t>Withdrawn by Applicant</t>
  </si>
  <si>
    <t>Published 12/1/2025. List may be subject to updates. Email Allocation@dca.ga.gov with any questions or concerns.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</si>
</sst>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Segoe UI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Segoe UI"/>
      <family val="2"/>
    </font>
    <font>
      <sz val="11"/>
      <name val="Segoe UI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theme="9" tint="0.79998168889431442"/>
      </patternFill>
    </fill>
    <fill>
      <patternFill patternType="solid">
        <fgColor theme="2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rgb="FFFF0000"/>
      </bottom>
      <diagonal/>
    </border>
    <border>
      <left/>
      <right style="hair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hair">
        <color indexed="64"/>
      </right>
      <top/>
      <bottom style="thin">
        <color rgb="FFFF0000"/>
      </bottom>
      <diagonal/>
    </border>
    <border>
      <left/>
      <right style="hair">
        <color indexed="64"/>
      </right>
      <top/>
      <bottom style="thin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6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vertical="center"/>
    </xf>
    <xf numFmtId="164" fontId="7" fillId="5" borderId="0" xfId="1" applyNumberFormat="1" applyFont="1" applyFill="1" applyBorder="1" applyAlignment="1">
      <alignment vertical="center"/>
    </xf>
    <xf numFmtId="165" fontId="7" fillId="5" borderId="0" xfId="1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7" fillId="5" borderId="6" xfId="0" applyFont="1" applyFill="1" applyBorder="1" applyAlignment="1">
      <alignment vertical="center"/>
    </xf>
    <xf numFmtId="0" fontId="6" fillId="4" borderId="0" xfId="0" applyFont="1" applyFill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64" fontId="7" fillId="0" borderId="9" xfId="1" applyNumberFormat="1" applyFont="1" applyBorder="1" applyAlignment="1">
      <alignment vertical="center"/>
    </xf>
    <xf numFmtId="165" fontId="7" fillId="0" borderId="9" xfId="1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5" borderId="13" xfId="0" applyFont="1" applyFill="1" applyBorder="1" applyAlignment="1">
      <alignment horizontal="center"/>
    </xf>
    <xf numFmtId="2" fontId="7" fillId="5" borderId="13" xfId="0" applyNumberFormat="1" applyFont="1" applyFill="1" applyBorder="1" applyAlignment="1">
      <alignment horizontal="center"/>
    </xf>
    <xf numFmtId="0" fontId="7" fillId="5" borderId="13" xfId="0" applyFont="1" applyFill="1" applyBorder="1"/>
    <xf numFmtId="164" fontId="7" fillId="5" borderId="13" xfId="1" applyNumberFormat="1" applyFont="1" applyFill="1" applyBorder="1"/>
    <xf numFmtId="165" fontId="7" fillId="5" borderId="13" xfId="1" applyNumberFormat="1" applyFont="1" applyFill="1" applyBorder="1" applyAlignment="1">
      <alignment horizontal="center"/>
    </xf>
    <xf numFmtId="0" fontId="7" fillId="5" borderId="13" xfId="0" applyFont="1" applyFill="1" applyBorder="1" applyAlignment="1">
      <alignment horizontal="left"/>
    </xf>
    <xf numFmtId="0" fontId="7" fillId="5" borderId="14" xfId="0" applyFont="1" applyFill="1" applyBorder="1"/>
    <xf numFmtId="0" fontId="6" fillId="4" borderId="0" xfId="0" applyFont="1" applyFill="1" applyAlignment="1">
      <alignment horizontal="left"/>
    </xf>
    <xf numFmtId="0" fontId="7" fillId="0" borderId="15" xfId="0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7" fillId="0" borderId="15" xfId="0" applyFont="1" applyBorder="1"/>
    <xf numFmtId="164" fontId="7" fillId="0" borderId="15" xfId="1" applyNumberFormat="1" applyFont="1" applyBorder="1"/>
    <xf numFmtId="165" fontId="7" fillId="0" borderId="15" xfId="1" applyNumberFormat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16" xfId="0" applyFont="1" applyBorder="1"/>
    <xf numFmtId="0" fontId="7" fillId="5" borderId="0" xfId="0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0" fontId="7" fillId="5" borderId="0" xfId="0" applyFont="1" applyFill="1"/>
    <xf numFmtId="164" fontId="7" fillId="5" borderId="0" xfId="1" applyNumberFormat="1" applyFont="1" applyFill="1" applyBorder="1"/>
    <xf numFmtId="165" fontId="7" fillId="5" borderId="0" xfId="1" applyNumberFormat="1" applyFont="1" applyFill="1" applyBorder="1" applyAlignment="1">
      <alignment horizontal="center"/>
    </xf>
    <xf numFmtId="0" fontId="7" fillId="5" borderId="0" xfId="0" applyFont="1" applyFill="1" applyAlignment="1">
      <alignment horizontal="left"/>
    </xf>
    <xf numFmtId="0" fontId="7" fillId="5" borderId="6" xfId="0" applyFont="1" applyFill="1" applyBorder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/>
    <xf numFmtId="164" fontId="7" fillId="0" borderId="0" xfId="1" applyNumberFormat="1" applyFont="1" applyBorder="1"/>
    <xf numFmtId="165" fontId="7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6" xfId="0" applyFont="1" applyBorder="1"/>
    <xf numFmtId="0" fontId="7" fillId="5" borderId="9" xfId="0" applyFont="1" applyFill="1" applyBorder="1" applyAlignment="1">
      <alignment horizontal="center"/>
    </xf>
    <xf numFmtId="2" fontId="7" fillId="5" borderId="9" xfId="0" applyNumberFormat="1" applyFont="1" applyFill="1" applyBorder="1" applyAlignment="1">
      <alignment horizontal="center"/>
    </xf>
    <xf numFmtId="0" fontId="7" fillId="5" borderId="9" xfId="0" applyFont="1" applyFill="1" applyBorder="1"/>
    <xf numFmtId="164" fontId="7" fillId="5" borderId="9" xfId="1" applyNumberFormat="1" applyFont="1" applyFill="1" applyBorder="1"/>
    <xf numFmtId="165" fontId="7" fillId="5" borderId="9" xfId="1" applyNumberFormat="1" applyFont="1" applyFill="1" applyBorder="1" applyAlignment="1">
      <alignment horizontal="center"/>
    </xf>
    <xf numFmtId="0" fontId="7" fillId="5" borderId="9" xfId="0" applyFont="1" applyFill="1" applyBorder="1" applyAlignment="1">
      <alignment horizontal="left"/>
    </xf>
    <xf numFmtId="0" fontId="7" fillId="5" borderId="10" xfId="0" applyFont="1" applyFill="1" applyBorder="1"/>
    <xf numFmtId="0" fontId="7" fillId="0" borderId="17" xfId="0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7" fillId="0" borderId="17" xfId="0" applyFont="1" applyBorder="1"/>
    <xf numFmtId="164" fontId="7" fillId="0" borderId="17" xfId="1" applyNumberFormat="1" applyFont="1" applyBorder="1"/>
    <xf numFmtId="165" fontId="7" fillId="0" borderId="17" xfId="1" applyNumberFormat="1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/>
    <xf numFmtId="0" fontId="7" fillId="0" borderId="9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7" fillId="0" borderId="9" xfId="0" applyFont="1" applyBorder="1"/>
    <xf numFmtId="164" fontId="7" fillId="0" borderId="9" xfId="1" applyNumberFormat="1" applyFont="1" applyBorder="1"/>
    <xf numFmtId="165" fontId="7" fillId="0" borderId="9" xfId="1" applyNumberFormat="1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/>
    <xf numFmtId="0" fontId="7" fillId="5" borderId="17" xfId="0" applyFont="1" applyFill="1" applyBorder="1" applyAlignment="1">
      <alignment horizontal="center"/>
    </xf>
    <xf numFmtId="2" fontId="7" fillId="5" borderId="17" xfId="0" applyNumberFormat="1" applyFont="1" applyFill="1" applyBorder="1" applyAlignment="1">
      <alignment horizontal="center"/>
    </xf>
    <xf numFmtId="0" fontId="7" fillId="5" borderId="17" xfId="0" applyFont="1" applyFill="1" applyBorder="1"/>
    <xf numFmtId="164" fontId="7" fillId="5" borderId="17" xfId="1" applyNumberFormat="1" applyFont="1" applyFill="1" applyBorder="1"/>
    <xf numFmtId="165" fontId="7" fillId="5" borderId="17" xfId="1" applyNumberFormat="1" applyFont="1" applyFill="1" applyBorder="1" applyAlignment="1">
      <alignment horizontal="center"/>
    </xf>
    <xf numFmtId="0" fontId="7" fillId="5" borderId="17" xfId="0" applyFont="1" applyFill="1" applyBorder="1" applyAlignment="1">
      <alignment horizontal="left"/>
    </xf>
    <xf numFmtId="0" fontId="7" fillId="5" borderId="18" xfId="0" applyFont="1" applyFill="1" applyBorder="1"/>
    <xf numFmtId="0" fontId="7" fillId="0" borderId="13" xfId="0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7" fillId="0" borderId="13" xfId="0" applyFont="1" applyBorder="1"/>
    <xf numFmtId="164" fontId="7" fillId="0" borderId="13" xfId="1" applyNumberFormat="1" applyFont="1" applyBorder="1"/>
    <xf numFmtId="1" fontId="6" fillId="0" borderId="13" xfId="2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/>
    <xf numFmtId="0" fontId="6" fillId="5" borderId="0" xfId="2" applyFont="1" applyFill="1" applyBorder="1" applyAlignment="1">
      <alignment horizontal="center"/>
    </xf>
    <xf numFmtId="0" fontId="9" fillId="5" borderId="6" xfId="4" applyFont="1" applyFill="1" applyBorder="1"/>
    <xf numFmtId="1" fontId="6" fillId="0" borderId="15" xfId="2" applyNumberFormat="1" applyFont="1" applyFill="1" applyBorder="1" applyAlignment="1">
      <alignment horizontal="center"/>
    </xf>
    <xf numFmtId="1" fontId="6" fillId="5" borderId="0" xfId="3" applyNumberFormat="1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43" fontId="7" fillId="0" borderId="9" xfId="0" applyNumberFormat="1" applyFont="1" applyBorder="1" applyAlignment="1">
      <alignment horizontal="center"/>
    </xf>
    <xf numFmtId="165" fontId="6" fillId="5" borderId="0" xfId="2" applyNumberFormat="1" applyFont="1" applyFill="1" applyBorder="1" applyAlignment="1">
      <alignment horizontal="center"/>
    </xf>
    <xf numFmtId="165" fontId="6" fillId="0" borderId="15" xfId="2" applyNumberFormat="1" applyFont="1" applyFill="1" applyBorder="1" applyAlignment="1">
      <alignment horizontal="center"/>
    </xf>
    <xf numFmtId="0" fontId="6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center"/>
    </xf>
    <xf numFmtId="2" fontId="7" fillId="4" borderId="0" xfId="0" applyNumberFormat="1" applyFont="1" applyFill="1" applyAlignment="1">
      <alignment horizontal="center"/>
    </xf>
    <xf numFmtId="0" fontId="7" fillId="4" borderId="0" xfId="0" applyFont="1" applyFill="1"/>
    <xf numFmtId="164" fontId="7" fillId="4" borderId="0" xfId="1" applyNumberFormat="1" applyFont="1" applyFill="1" applyBorder="1"/>
    <xf numFmtId="165" fontId="7" fillId="4" borderId="0" xfId="1" applyNumberFormat="1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43" fontId="7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right"/>
    </xf>
    <xf numFmtId="164" fontId="10" fillId="4" borderId="0" xfId="1" applyNumberFormat="1" applyFont="1" applyFill="1" applyBorder="1"/>
    <xf numFmtId="0" fontId="6" fillId="4" borderId="1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164" fontId="6" fillId="4" borderId="0" xfId="0" applyNumberFormat="1" applyFont="1" applyFill="1"/>
    <xf numFmtId="0" fontId="6" fillId="4" borderId="0" xfId="0" applyFont="1" applyFill="1"/>
    <xf numFmtId="2" fontId="6" fillId="4" borderId="0" xfId="0" applyNumberFormat="1" applyFont="1" applyFill="1" applyAlignment="1">
      <alignment horizontal="center"/>
    </xf>
    <xf numFmtId="0" fontId="6" fillId="6" borderId="23" xfId="0" applyFont="1" applyFill="1" applyBorder="1" applyAlignment="1">
      <alignment horizontal="left" vertical="top" wrapText="1"/>
    </xf>
    <xf numFmtId="0" fontId="6" fillId="6" borderId="0" xfId="0" applyFont="1" applyFill="1" applyAlignment="1">
      <alignment horizontal="left" vertical="top" wrapText="1"/>
    </xf>
    <xf numFmtId="0" fontId="6" fillId="6" borderId="0" xfId="0" applyFont="1" applyFill="1" applyAlignment="1">
      <alignment horizontal="center"/>
    </xf>
    <xf numFmtId="49" fontId="6" fillId="6" borderId="0" xfId="0" applyNumberFormat="1" applyFont="1" applyFill="1" applyAlignment="1">
      <alignment horizontal="center"/>
    </xf>
    <xf numFmtId="0" fontId="6" fillId="6" borderId="0" xfId="0" applyFont="1" applyFill="1"/>
    <xf numFmtId="0" fontId="6" fillId="6" borderId="6" xfId="0" applyFont="1" applyFill="1" applyBorder="1"/>
    <xf numFmtId="0" fontId="6" fillId="4" borderId="23" xfId="0" applyFont="1" applyFill="1" applyBorder="1" applyAlignment="1">
      <alignment horizontal="left" vertical="top" wrapText="1"/>
    </xf>
    <xf numFmtId="49" fontId="6" fillId="4" borderId="0" xfId="0" applyNumberFormat="1" applyFont="1" applyFill="1" applyAlignment="1">
      <alignment horizontal="center"/>
    </xf>
    <xf numFmtId="0" fontId="6" fillId="4" borderId="6" xfId="0" applyFont="1" applyFill="1" applyBorder="1"/>
    <xf numFmtId="0" fontId="6" fillId="4" borderId="24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center"/>
    </xf>
    <xf numFmtId="49" fontId="6" fillId="4" borderId="9" xfId="0" applyNumberFormat="1" applyFont="1" applyFill="1" applyBorder="1" applyAlignment="1">
      <alignment horizontal="center"/>
    </xf>
    <xf numFmtId="0" fontId="6" fillId="4" borderId="9" xfId="0" applyFont="1" applyFill="1" applyBorder="1"/>
    <xf numFmtId="0" fontId="6" fillId="4" borderId="10" xfId="0" applyFont="1" applyFill="1" applyBorder="1"/>
    <xf numFmtId="0" fontId="5" fillId="4" borderId="0" xfId="0" applyFont="1" applyFill="1" applyAlignment="1">
      <alignment horizontal="left" vertical="top"/>
    </xf>
    <xf numFmtId="0" fontId="11" fillId="0" borderId="0" xfId="0" applyFont="1" applyAlignment="1">
      <alignment horizontal="center"/>
    </xf>
    <xf numFmtId="0" fontId="11" fillId="0" borderId="0" xfId="0" applyFont="1"/>
    <xf numFmtId="164" fontId="11" fillId="0" borderId="0" xfId="1" applyNumberFormat="1" applyFont="1"/>
    <xf numFmtId="165" fontId="11" fillId="0" borderId="0" xfId="1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6" xfId="0" applyFont="1" applyBorder="1"/>
    <xf numFmtId="0" fontId="11" fillId="5" borderId="14" xfId="0" applyFont="1" applyFill="1" applyBorder="1"/>
    <xf numFmtId="0" fontId="11" fillId="5" borderId="13" xfId="0" applyFont="1" applyFill="1" applyBorder="1" applyAlignment="1">
      <alignment horizontal="left"/>
    </xf>
    <xf numFmtId="165" fontId="11" fillId="5" borderId="13" xfId="1" applyNumberFormat="1" applyFont="1" applyFill="1" applyBorder="1" applyAlignment="1">
      <alignment horizontal="center"/>
    </xf>
    <xf numFmtId="164" fontId="11" fillId="5" borderId="13" xfId="1" applyNumberFormat="1" applyFont="1" applyFill="1" applyBorder="1"/>
    <xf numFmtId="0" fontId="11" fillId="5" borderId="13" xfId="0" applyFont="1" applyFill="1" applyBorder="1"/>
    <xf numFmtId="0" fontId="11" fillId="5" borderId="13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1" fillId="5" borderId="0" xfId="0" applyFont="1" applyFill="1"/>
    <xf numFmtId="164" fontId="11" fillId="5" borderId="0" xfId="1" applyNumberFormat="1" applyFont="1" applyFill="1"/>
    <xf numFmtId="165" fontId="11" fillId="5" borderId="0" xfId="1" applyNumberFormat="1" applyFont="1" applyFill="1" applyAlignment="1">
      <alignment horizontal="center"/>
    </xf>
    <xf numFmtId="0" fontId="11" fillId="5" borderId="0" xfId="0" applyFont="1" applyFill="1" applyAlignment="1">
      <alignment horizontal="left"/>
    </xf>
    <xf numFmtId="0" fontId="11" fillId="5" borderId="6" xfId="0" applyFont="1" applyFill="1" applyBorder="1"/>
    <xf numFmtId="0" fontId="4" fillId="0" borderId="1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6" borderId="0" xfId="0" applyFont="1" applyFill="1" applyAlignment="1">
      <alignment horizontal="left" wrapText="1"/>
    </xf>
    <xf numFmtId="0" fontId="6" fillId="6" borderId="6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6" borderId="0" xfId="0" applyFont="1" applyFill="1" applyAlignment="1">
      <alignment horizontal="left"/>
    </xf>
    <xf numFmtId="0" fontId="6" fillId="6" borderId="6" xfId="0" applyFont="1" applyFill="1" applyBorder="1" applyAlignment="1">
      <alignment horizontal="left"/>
    </xf>
  </cellXfs>
  <cellStyles count="5">
    <cellStyle name="Bad" xfId="3" builtinId="27"/>
    <cellStyle name="Comma" xfId="1" builtinId="3"/>
    <cellStyle name="Good" xfId="2" builtinId="26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CA 2025">
  <a:themeElements>
    <a:clrScheme name="Custom 1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A942"/>
      </a:accent1>
      <a:accent2>
        <a:srgbClr val="1B3A4D"/>
      </a:accent2>
      <a:accent3>
        <a:srgbClr val="F58220"/>
      </a:accent3>
      <a:accent4>
        <a:srgbClr val="8DC63F"/>
      </a:accent4>
      <a:accent5>
        <a:srgbClr val="D5E04E"/>
      </a:accent5>
      <a:accent6>
        <a:srgbClr val="1B3A4D"/>
      </a:accent6>
      <a:hlink>
        <a:srgbClr val="AE462D"/>
      </a:hlink>
      <a:folHlink>
        <a:srgbClr val="AE46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ED78-2A3F-444E-A264-D76D12994357}">
  <sheetPr codeName="Sheet1"/>
  <dimension ref="A1:V91"/>
  <sheetViews>
    <sheetView tabSelected="1" topLeftCell="A77" zoomScale="79" zoomScaleNormal="100" workbookViewId="0">
      <selection activeCell="A92" sqref="A92"/>
    </sheetView>
  </sheetViews>
  <sheetFormatPr defaultColWidth="8.77734375" defaultRowHeight="14.4" x14ac:dyDescent="0.3"/>
  <cols>
    <col min="1" max="1" width="27.5546875" style="93" bestFit="1" customWidth="1"/>
    <col min="2" max="2" width="60.5546875" style="93" customWidth="1"/>
    <col min="3" max="3" width="18.33203125" style="5" customWidth="1"/>
    <col min="4" max="4" width="14.6640625" style="115" customWidth="1"/>
    <col min="5" max="5" width="19.77734375" style="106" customWidth="1"/>
    <col min="6" max="6" width="34.33203125" style="106" customWidth="1"/>
    <col min="7" max="7" width="15.109375" style="105" customWidth="1"/>
    <col min="8" max="8" width="12.109375" style="5" customWidth="1"/>
    <col min="9" max="9" width="19.5546875" style="106" customWidth="1"/>
    <col min="10" max="10" width="63" style="5" customWidth="1"/>
    <col min="11" max="11" width="44.5546875" style="28" customWidth="1"/>
    <col min="12" max="12" width="16.109375" style="5" bestFit="1" customWidth="1"/>
    <col min="13" max="13" width="11.5546875" style="5" bestFit="1" customWidth="1"/>
    <col min="14" max="14" width="26.88671875" style="106" customWidth="1"/>
    <col min="15" max="16" width="11.5546875" style="5" customWidth="1"/>
    <col min="17" max="17" width="11.5546875" style="107" customWidth="1"/>
    <col min="18" max="18" width="9.44140625" style="5" customWidth="1"/>
    <col min="19" max="19" width="18.33203125" style="106" customWidth="1"/>
    <col min="20" max="20" width="25.21875" style="5" customWidth="1"/>
    <col min="21" max="21" width="20.77734375" style="106" customWidth="1"/>
    <col min="22" max="22" width="43.109375" style="106" bestFit="1" customWidth="1"/>
    <col min="23" max="16384" width="8.77734375" style="106"/>
  </cols>
  <sheetData>
    <row r="1" spans="1:22" s="5" customFormat="1" ht="43.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4" t="s">
        <v>21</v>
      </c>
    </row>
    <row r="2" spans="1:22" s="13" customFormat="1" ht="31.8" customHeight="1" x14ac:dyDescent="0.3">
      <c r="A2" s="143" t="s">
        <v>22</v>
      </c>
      <c r="B2" s="148" t="s">
        <v>23</v>
      </c>
      <c r="C2" s="6" t="s">
        <v>24</v>
      </c>
      <c r="D2" s="7">
        <v>81.5</v>
      </c>
      <c r="E2" s="8" t="s">
        <v>25</v>
      </c>
      <c r="F2" s="8" t="s">
        <v>26</v>
      </c>
      <c r="G2" s="9">
        <v>1080000</v>
      </c>
      <c r="H2" s="6"/>
      <c r="I2" s="8" t="s">
        <v>27</v>
      </c>
      <c r="J2" s="10"/>
      <c r="K2" s="8" t="s">
        <v>28</v>
      </c>
      <c r="L2" s="8" t="s">
        <v>29</v>
      </c>
      <c r="M2" s="8" t="s">
        <v>30</v>
      </c>
      <c r="N2" s="8" t="s">
        <v>11</v>
      </c>
      <c r="O2" s="8" t="s">
        <v>31</v>
      </c>
      <c r="P2" s="11" t="s">
        <v>32</v>
      </c>
      <c r="Q2" s="6">
        <v>42</v>
      </c>
      <c r="R2" s="6">
        <v>42</v>
      </c>
      <c r="S2" s="8" t="s">
        <v>33</v>
      </c>
      <c r="T2" s="8" t="s">
        <v>34</v>
      </c>
      <c r="U2" s="8" t="s">
        <v>35</v>
      </c>
      <c r="V2" s="12" t="s">
        <v>36</v>
      </c>
    </row>
    <row r="3" spans="1:22" s="13" customFormat="1" ht="31.8" customHeight="1" x14ac:dyDescent="0.3">
      <c r="A3" s="144"/>
      <c r="B3" s="149"/>
      <c r="C3" s="14" t="s">
        <v>24</v>
      </c>
      <c r="D3" s="15">
        <v>80</v>
      </c>
      <c r="E3" s="16" t="s">
        <v>37</v>
      </c>
      <c r="F3" s="16" t="s">
        <v>38</v>
      </c>
      <c r="G3" s="17">
        <v>1215000</v>
      </c>
      <c r="H3" s="14" t="s">
        <v>39</v>
      </c>
      <c r="I3" s="16" t="s">
        <v>40</v>
      </c>
      <c r="J3" s="18"/>
      <c r="K3" s="16" t="s">
        <v>41</v>
      </c>
      <c r="L3" s="16" t="s">
        <v>42</v>
      </c>
      <c r="M3" s="16" t="s">
        <v>43</v>
      </c>
      <c r="N3" s="16" t="s">
        <v>11</v>
      </c>
      <c r="O3" s="16" t="s">
        <v>44</v>
      </c>
      <c r="P3" s="19" t="s">
        <v>45</v>
      </c>
      <c r="Q3" s="14">
        <v>60</v>
      </c>
      <c r="R3" s="14">
        <v>60</v>
      </c>
      <c r="S3" s="16" t="s">
        <v>46</v>
      </c>
      <c r="T3" s="16" t="s">
        <v>34</v>
      </c>
      <c r="U3" s="16" t="s">
        <v>47</v>
      </c>
      <c r="V3" s="20" t="s">
        <v>48</v>
      </c>
    </row>
    <row r="4" spans="1:22" s="28" customFormat="1" ht="16.8" x14ac:dyDescent="0.4">
      <c r="A4" s="142" t="s">
        <v>49</v>
      </c>
      <c r="B4" s="150" t="s">
        <v>50</v>
      </c>
      <c r="C4" s="21" t="s">
        <v>51</v>
      </c>
      <c r="D4" s="22">
        <v>79</v>
      </c>
      <c r="E4" s="23" t="s">
        <v>52</v>
      </c>
      <c r="F4" s="23" t="s">
        <v>53</v>
      </c>
      <c r="G4" s="24">
        <v>1102547</v>
      </c>
      <c r="H4" s="21"/>
      <c r="I4" s="23" t="s">
        <v>40</v>
      </c>
      <c r="J4" s="25"/>
      <c r="K4" s="23" t="s">
        <v>54</v>
      </c>
      <c r="L4" s="23" t="s">
        <v>55</v>
      </c>
      <c r="M4" s="23" t="s">
        <v>56</v>
      </c>
      <c r="N4" s="23" t="s">
        <v>11</v>
      </c>
      <c r="O4" s="23" t="s">
        <v>57</v>
      </c>
      <c r="P4" s="26" t="s">
        <v>58</v>
      </c>
      <c r="Q4" s="21">
        <v>87</v>
      </c>
      <c r="R4" s="21">
        <v>88</v>
      </c>
      <c r="S4" s="23" t="s">
        <v>59</v>
      </c>
      <c r="T4" s="23" t="s">
        <v>60</v>
      </c>
      <c r="U4" s="23" t="s">
        <v>61</v>
      </c>
      <c r="V4" s="27" t="s">
        <v>62</v>
      </c>
    </row>
    <row r="5" spans="1:22" s="28" customFormat="1" ht="16.8" x14ac:dyDescent="0.4">
      <c r="A5" s="143"/>
      <c r="B5" s="148"/>
      <c r="C5" s="29" t="s">
        <v>51</v>
      </c>
      <c r="D5" s="30">
        <v>78</v>
      </c>
      <c r="E5" s="31" t="s">
        <v>63</v>
      </c>
      <c r="F5" s="31" t="s">
        <v>64</v>
      </c>
      <c r="G5" s="32">
        <v>896008</v>
      </c>
      <c r="H5" s="29"/>
      <c r="I5" s="31" t="s">
        <v>40</v>
      </c>
      <c r="J5" s="33"/>
      <c r="K5" s="31" t="s">
        <v>65</v>
      </c>
      <c r="L5" s="31" t="s">
        <v>66</v>
      </c>
      <c r="M5" s="31" t="s">
        <v>67</v>
      </c>
      <c r="N5" s="31" t="s">
        <v>11</v>
      </c>
      <c r="O5" s="31" t="s">
        <v>68</v>
      </c>
      <c r="P5" s="34" t="s">
        <v>69</v>
      </c>
      <c r="Q5" s="29">
        <v>63</v>
      </c>
      <c r="R5" s="29">
        <v>64</v>
      </c>
      <c r="S5" s="31" t="s">
        <v>59</v>
      </c>
      <c r="T5" s="31" t="s">
        <v>60</v>
      </c>
      <c r="U5" s="31" t="s">
        <v>61</v>
      </c>
      <c r="V5" s="35" t="s">
        <v>62</v>
      </c>
    </row>
    <row r="6" spans="1:22" s="28" customFormat="1" ht="16.8" x14ac:dyDescent="0.4">
      <c r="A6" s="143"/>
      <c r="B6" s="148"/>
      <c r="C6" s="36" t="s">
        <v>70</v>
      </c>
      <c r="D6" s="37">
        <v>76</v>
      </c>
      <c r="E6" s="38" t="s">
        <v>71</v>
      </c>
      <c r="F6" s="38" t="s">
        <v>72</v>
      </c>
      <c r="G6" s="39"/>
      <c r="H6" s="36"/>
      <c r="I6" s="38" t="s">
        <v>40</v>
      </c>
      <c r="J6" s="40"/>
      <c r="K6" s="38" t="s">
        <v>73</v>
      </c>
      <c r="L6" s="38" t="s">
        <v>74</v>
      </c>
      <c r="M6" s="38" t="s">
        <v>75</v>
      </c>
      <c r="N6" s="38" t="s">
        <v>11</v>
      </c>
      <c r="O6" s="38" t="s">
        <v>76</v>
      </c>
      <c r="P6" s="41" t="s">
        <v>77</v>
      </c>
      <c r="Q6" s="36">
        <v>35</v>
      </c>
      <c r="R6" s="36">
        <v>36</v>
      </c>
      <c r="S6" s="38" t="s">
        <v>59</v>
      </c>
      <c r="T6" s="38" t="s">
        <v>60</v>
      </c>
      <c r="U6" s="38" t="s">
        <v>78</v>
      </c>
      <c r="V6" s="42" t="s">
        <v>79</v>
      </c>
    </row>
    <row r="7" spans="1:22" s="28" customFormat="1" ht="16.8" x14ac:dyDescent="0.4">
      <c r="A7" s="143"/>
      <c r="B7" s="148"/>
      <c r="C7" s="43" t="s">
        <v>70</v>
      </c>
      <c r="D7" s="44">
        <v>72</v>
      </c>
      <c r="E7" s="45" t="s">
        <v>80</v>
      </c>
      <c r="F7" s="45" t="s">
        <v>81</v>
      </c>
      <c r="G7" s="46"/>
      <c r="H7" s="43" t="s">
        <v>39</v>
      </c>
      <c r="I7" s="45" t="s">
        <v>40</v>
      </c>
      <c r="J7" s="47"/>
      <c r="K7" s="45" t="s">
        <v>82</v>
      </c>
      <c r="L7" s="45" t="s">
        <v>83</v>
      </c>
      <c r="M7" s="45" t="s">
        <v>84</v>
      </c>
      <c r="N7" s="45" t="s">
        <v>11</v>
      </c>
      <c r="O7" s="45" t="s">
        <v>85</v>
      </c>
      <c r="P7" s="48" t="s">
        <v>86</v>
      </c>
      <c r="Q7" s="43">
        <v>52</v>
      </c>
      <c r="R7" s="43">
        <v>53</v>
      </c>
      <c r="S7" s="45" t="s">
        <v>59</v>
      </c>
      <c r="T7" s="45" t="s">
        <v>60</v>
      </c>
      <c r="U7" s="45" t="s">
        <v>87</v>
      </c>
      <c r="V7" s="49" t="s">
        <v>88</v>
      </c>
    </row>
    <row r="8" spans="1:22" s="28" customFormat="1" ht="16.8" x14ac:dyDescent="0.4">
      <c r="A8" s="144"/>
      <c r="B8" s="149"/>
      <c r="C8" s="50" t="s">
        <v>70</v>
      </c>
      <c r="D8" s="51">
        <v>72</v>
      </c>
      <c r="E8" s="52" t="s">
        <v>89</v>
      </c>
      <c r="F8" s="52" t="s">
        <v>90</v>
      </c>
      <c r="G8" s="53"/>
      <c r="H8" s="50" t="s">
        <v>39</v>
      </c>
      <c r="I8" s="52" t="s">
        <v>91</v>
      </c>
      <c r="J8" s="54"/>
      <c r="K8" s="52" t="s">
        <v>92</v>
      </c>
      <c r="L8" s="52" t="s">
        <v>93</v>
      </c>
      <c r="M8" s="52" t="s">
        <v>94</v>
      </c>
      <c r="N8" s="52" t="s">
        <v>11</v>
      </c>
      <c r="O8" s="52" t="s">
        <v>95</v>
      </c>
      <c r="P8" s="55" t="s">
        <v>96</v>
      </c>
      <c r="Q8" s="50">
        <v>39</v>
      </c>
      <c r="R8" s="50">
        <v>40</v>
      </c>
      <c r="S8" s="52" t="s">
        <v>59</v>
      </c>
      <c r="T8" s="52" t="s">
        <v>60</v>
      </c>
      <c r="U8" s="52" t="s">
        <v>87</v>
      </c>
      <c r="V8" s="56" t="s">
        <v>88</v>
      </c>
    </row>
    <row r="9" spans="1:22" s="28" customFormat="1" ht="16.8" x14ac:dyDescent="0.4">
      <c r="A9" s="142" t="s">
        <v>97</v>
      </c>
      <c r="B9" s="150" t="s">
        <v>98</v>
      </c>
      <c r="C9" s="57" t="s">
        <v>51</v>
      </c>
      <c r="D9" s="58">
        <v>78</v>
      </c>
      <c r="E9" s="59" t="s">
        <v>99</v>
      </c>
      <c r="F9" s="59" t="s">
        <v>100</v>
      </c>
      <c r="G9" s="60">
        <v>1224848</v>
      </c>
      <c r="H9" s="57"/>
      <c r="I9" s="59" t="s">
        <v>91</v>
      </c>
      <c r="J9" s="61"/>
      <c r="K9" s="59" t="s">
        <v>101</v>
      </c>
      <c r="L9" s="59" t="s">
        <v>102</v>
      </c>
      <c r="M9" s="59" t="s">
        <v>103</v>
      </c>
      <c r="N9" s="59" t="s">
        <v>11</v>
      </c>
      <c r="O9" s="59" t="s">
        <v>104</v>
      </c>
      <c r="P9" s="62" t="s">
        <v>105</v>
      </c>
      <c r="Q9" s="57">
        <v>56</v>
      </c>
      <c r="R9" s="57">
        <v>56</v>
      </c>
      <c r="S9" s="59" t="s">
        <v>59</v>
      </c>
      <c r="T9" s="59" t="s">
        <v>34</v>
      </c>
      <c r="U9" s="59" t="s">
        <v>106</v>
      </c>
      <c r="V9" s="63" t="s">
        <v>107</v>
      </c>
    </row>
    <row r="10" spans="1:22" s="28" customFormat="1" ht="16.8" x14ac:dyDescent="0.4">
      <c r="A10" s="143"/>
      <c r="B10" s="148"/>
      <c r="C10" s="36" t="s">
        <v>70</v>
      </c>
      <c r="D10" s="37">
        <v>75</v>
      </c>
      <c r="E10" s="38" t="s">
        <v>108</v>
      </c>
      <c r="F10" s="38" t="s">
        <v>109</v>
      </c>
      <c r="G10" s="39"/>
      <c r="H10" s="36"/>
      <c r="I10" s="38" t="s">
        <v>40</v>
      </c>
      <c r="J10" s="40"/>
      <c r="K10" s="38" t="s">
        <v>110</v>
      </c>
      <c r="L10" s="38" t="s">
        <v>111</v>
      </c>
      <c r="M10" s="38" t="s">
        <v>112</v>
      </c>
      <c r="N10" s="38" t="s">
        <v>11</v>
      </c>
      <c r="O10" s="38" t="s">
        <v>113</v>
      </c>
      <c r="P10" s="41" t="s">
        <v>114</v>
      </c>
      <c r="Q10" s="36">
        <v>64</v>
      </c>
      <c r="R10" s="36">
        <v>72</v>
      </c>
      <c r="S10" s="38" t="s">
        <v>59</v>
      </c>
      <c r="T10" s="38" t="s">
        <v>34</v>
      </c>
      <c r="U10" s="38" t="s">
        <v>115</v>
      </c>
      <c r="V10" s="42" t="s">
        <v>116</v>
      </c>
    </row>
    <row r="11" spans="1:22" s="28" customFormat="1" ht="16.8" x14ac:dyDescent="0.4">
      <c r="A11" s="144"/>
      <c r="B11" s="149"/>
      <c r="C11" s="64" t="s">
        <v>70</v>
      </c>
      <c r="D11" s="65">
        <v>72</v>
      </c>
      <c r="E11" s="66" t="s">
        <v>117</v>
      </c>
      <c r="F11" s="66" t="s">
        <v>118</v>
      </c>
      <c r="G11" s="67"/>
      <c r="H11" s="64" t="s">
        <v>39</v>
      </c>
      <c r="I11" s="66" t="s">
        <v>40</v>
      </c>
      <c r="J11" s="68"/>
      <c r="K11" s="66" t="s">
        <v>119</v>
      </c>
      <c r="L11" s="66" t="s">
        <v>120</v>
      </c>
      <c r="M11" s="66" t="s">
        <v>121</v>
      </c>
      <c r="N11" s="66" t="s">
        <v>11</v>
      </c>
      <c r="O11" s="66" t="s">
        <v>122</v>
      </c>
      <c r="P11" s="69" t="s">
        <v>123</v>
      </c>
      <c r="Q11" s="64">
        <v>30</v>
      </c>
      <c r="R11" s="64">
        <v>30</v>
      </c>
      <c r="S11" s="66" t="s">
        <v>124</v>
      </c>
      <c r="T11" s="66" t="s">
        <v>60</v>
      </c>
      <c r="U11" s="66" t="s">
        <v>125</v>
      </c>
      <c r="V11" s="70" t="s">
        <v>126</v>
      </c>
    </row>
    <row r="12" spans="1:22" s="28" customFormat="1" ht="16.8" x14ac:dyDescent="0.4">
      <c r="A12" s="151" t="s">
        <v>127</v>
      </c>
      <c r="B12" s="152" t="s">
        <v>128</v>
      </c>
      <c r="C12" s="71" t="s">
        <v>51</v>
      </c>
      <c r="D12" s="72">
        <v>71.5</v>
      </c>
      <c r="E12" s="73" t="s">
        <v>129</v>
      </c>
      <c r="F12" s="73" t="s">
        <v>130</v>
      </c>
      <c r="G12" s="74">
        <v>1270000</v>
      </c>
      <c r="H12" s="71" t="s">
        <v>39</v>
      </c>
      <c r="I12" s="73" t="s">
        <v>91</v>
      </c>
      <c r="J12" s="75"/>
      <c r="K12" s="73" t="s">
        <v>131</v>
      </c>
      <c r="L12" s="73" t="s">
        <v>132</v>
      </c>
      <c r="M12" s="73" t="s">
        <v>133</v>
      </c>
      <c r="N12" s="73" t="s">
        <v>11</v>
      </c>
      <c r="O12" s="73" t="s">
        <v>134</v>
      </c>
      <c r="P12" s="76" t="s">
        <v>135</v>
      </c>
      <c r="Q12" s="71">
        <v>120</v>
      </c>
      <c r="R12" s="71">
        <v>150</v>
      </c>
      <c r="S12" s="73" t="s">
        <v>136</v>
      </c>
      <c r="T12" s="73" t="s">
        <v>60</v>
      </c>
      <c r="U12" s="73" t="s">
        <v>137</v>
      </c>
      <c r="V12" s="77" t="s">
        <v>138</v>
      </c>
    </row>
    <row r="13" spans="1:22" s="28" customFormat="1" ht="16.8" x14ac:dyDescent="0.4">
      <c r="A13" s="143"/>
      <c r="B13" s="148"/>
      <c r="C13" s="43" t="s">
        <v>70</v>
      </c>
      <c r="D13" s="44">
        <v>68</v>
      </c>
      <c r="E13" s="45" t="s">
        <v>139</v>
      </c>
      <c r="F13" s="45" t="s">
        <v>140</v>
      </c>
      <c r="G13" s="46"/>
      <c r="H13" s="43"/>
      <c r="I13" s="45" t="s">
        <v>40</v>
      </c>
      <c r="J13" s="47"/>
      <c r="K13" s="45" t="s">
        <v>141</v>
      </c>
      <c r="L13" s="45" t="s">
        <v>142</v>
      </c>
      <c r="M13" s="45" t="s">
        <v>143</v>
      </c>
      <c r="N13" s="45" t="s">
        <v>11</v>
      </c>
      <c r="O13" s="45" t="s">
        <v>144</v>
      </c>
      <c r="P13" s="48" t="s">
        <v>145</v>
      </c>
      <c r="Q13" s="43">
        <v>84</v>
      </c>
      <c r="R13" s="43">
        <v>84</v>
      </c>
      <c r="S13" s="45" t="s">
        <v>33</v>
      </c>
      <c r="T13" s="45" t="s">
        <v>60</v>
      </c>
      <c r="U13" s="45" t="s">
        <v>146</v>
      </c>
      <c r="V13" s="49" t="s">
        <v>147</v>
      </c>
    </row>
    <row r="14" spans="1:22" s="28" customFormat="1" ht="16.8" x14ac:dyDescent="0.4">
      <c r="A14" s="143"/>
      <c r="B14" s="148"/>
      <c r="C14" s="36" t="s">
        <v>70</v>
      </c>
      <c r="D14" s="37">
        <v>69</v>
      </c>
      <c r="E14" s="38" t="s">
        <v>148</v>
      </c>
      <c r="F14" s="38" t="s">
        <v>149</v>
      </c>
      <c r="G14" s="39"/>
      <c r="H14" s="36"/>
      <c r="I14" s="38" t="s">
        <v>91</v>
      </c>
      <c r="J14" s="40"/>
      <c r="K14" s="38" t="s">
        <v>150</v>
      </c>
      <c r="L14" s="38" t="s">
        <v>151</v>
      </c>
      <c r="M14" s="38" t="s">
        <v>152</v>
      </c>
      <c r="N14" s="38" t="s">
        <v>11</v>
      </c>
      <c r="O14" s="38" t="s">
        <v>153</v>
      </c>
      <c r="P14" s="41" t="s">
        <v>154</v>
      </c>
      <c r="Q14" s="36">
        <v>88</v>
      </c>
      <c r="R14" s="36">
        <v>88</v>
      </c>
      <c r="S14" s="38" t="s">
        <v>59</v>
      </c>
      <c r="T14" s="38" t="s">
        <v>60</v>
      </c>
      <c r="U14" s="38" t="s">
        <v>155</v>
      </c>
      <c r="V14" s="42" t="s">
        <v>156</v>
      </c>
    </row>
    <row r="15" spans="1:22" s="28" customFormat="1" ht="16.8" x14ac:dyDescent="0.4">
      <c r="A15" s="143"/>
      <c r="B15" s="148"/>
      <c r="C15" s="43" t="s">
        <v>70</v>
      </c>
      <c r="D15" s="44">
        <v>69</v>
      </c>
      <c r="E15" s="45" t="s">
        <v>157</v>
      </c>
      <c r="F15" s="45" t="s">
        <v>158</v>
      </c>
      <c r="G15" s="46"/>
      <c r="H15" s="43"/>
      <c r="I15" s="45" t="s">
        <v>40</v>
      </c>
      <c r="J15" s="47"/>
      <c r="K15" s="45" t="s">
        <v>159</v>
      </c>
      <c r="L15" s="45" t="s">
        <v>160</v>
      </c>
      <c r="M15" s="45" t="s">
        <v>161</v>
      </c>
      <c r="N15" s="45" t="s">
        <v>11</v>
      </c>
      <c r="O15" s="45" t="s">
        <v>162</v>
      </c>
      <c r="P15" s="48" t="s">
        <v>163</v>
      </c>
      <c r="Q15" s="43">
        <v>98</v>
      </c>
      <c r="R15" s="43">
        <v>98</v>
      </c>
      <c r="S15" s="45" t="s">
        <v>59</v>
      </c>
      <c r="T15" s="45" t="s">
        <v>60</v>
      </c>
      <c r="U15" s="45" t="s">
        <v>155</v>
      </c>
      <c r="V15" s="49" t="s">
        <v>164</v>
      </c>
    </row>
    <row r="16" spans="1:22" s="28" customFormat="1" ht="16.8" x14ac:dyDescent="0.4">
      <c r="A16" s="144"/>
      <c r="B16" s="149"/>
      <c r="C16" s="50" t="s">
        <v>70</v>
      </c>
      <c r="D16" s="51">
        <v>66</v>
      </c>
      <c r="E16" s="52" t="s">
        <v>165</v>
      </c>
      <c r="F16" s="52" t="s">
        <v>166</v>
      </c>
      <c r="G16" s="53"/>
      <c r="H16" s="50"/>
      <c r="I16" s="52" t="s">
        <v>40</v>
      </c>
      <c r="J16" s="54"/>
      <c r="K16" s="52" t="s">
        <v>167</v>
      </c>
      <c r="L16" s="52" t="s">
        <v>168</v>
      </c>
      <c r="M16" s="52" t="s">
        <v>169</v>
      </c>
      <c r="N16" s="52" t="s">
        <v>11</v>
      </c>
      <c r="O16" s="52" t="s">
        <v>170</v>
      </c>
      <c r="P16" s="55" t="s">
        <v>171</v>
      </c>
      <c r="Q16" s="50">
        <v>50</v>
      </c>
      <c r="R16" s="50">
        <v>50</v>
      </c>
      <c r="S16" s="52" t="s">
        <v>33</v>
      </c>
      <c r="T16" s="52" t="s">
        <v>60</v>
      </c>
      <c r="U16" s="52" t="s">
        <v>172</v>
      </c>
      <c r="V16" s="56" t="s">
        <v>173</v>
      </c>
    </row>
    <row r="17" spans="1:22" s="28" customFormat="1" ht="16.8" x14ac:dyDescent="0.4">
      <c r="A17" s="142" t="s">
        <v>174</v>
      </c>
      <c r="B17" s="150" t="s">
        <v>175</v>
      </c>
      <c r="C17" s="78" t="s">
        <v>51</v>
      </c>
      <c r="D17" s="79">
        <v>79</v>
      </c>
      <c r="E17" s="80" t="s">
        <v>176</v>
      </c>
      <c r="F17" s="80" t="s">
        <v>177</v>
      </c>
      <c r="G17" s="81">
        <v>1052913</v>
      </c>
      <c r="H17" s="78"/>
      <c r="I17" s="80" t="s">
        <v>40</v>
      </c>
      <c r="J17" s="82"/>
      <c r="K17" s="80" t="s">
        <v>178</v>
      </c>
      <c r="L17" s="80" t="s">
        <v>179</v>
      </c>
      <c r="M17" s="80" t="s">
        <v>180</v>
      </c>
      <c r="N17" s="80" t="s">
        <v>11</v>
      </c>
      <c r="O17" s="80" t="s">
        <v>181</v>
      </c>
      <c r="P17" s="83" t="s">
        <v>182</v>
      </c>
      <c r="Q17" s="78">
        <v>60</v>
      </c>
      <c r="R17" s="78">
        <v>60</v>
      </c>
      <c r="S17" s="80" t="s">
        <v>33</v>
      </c>
      <c r="T17" s="80" t="s">
        <v>60</v>
      </c>
      <c r="U17" s="80" t="s">
        <v>183</v>
      </c>
      <c r="V17" s="84" t="s">
        <v>184</v>
      </c>
    </row>
    <row r="18" spans="1:22" s="28" customFormat="1" ht="16.8" x14ac:dyDescent="0.4">
      <c r="A18" s="143"/>
      <c r="B18" s="148"/>
      <c r="C18" s="43" t="s">
        <v>51</v>
      </c>
      <c r="D18" s="44">
        <v>76.5</v>
      </c>
      <c r="E18" s="45" t="s">
        <v>210</v>
      </c>
      <c r="F18" s="45" t="s">
        <v>211</v>
      </c>
      <c r="G18" s="46">
        <v>1270000</v>
      </c>
      <c r="H18" s="43" t="s">
        <v>39</v>
      </c>
      <c r="I18" s="45" t="s">
        <v>27</v>
      </c>
      <c r="J18" s="47"/>
      <c r="K18" s="45" t="s">
        <v>212</v>
      </c>
      <c r="L18" s="45" t="s">
        <v>29</v>
      </c>
      <c r="M18" s="45" t="s">
        <v>30</v>
      </c>
      <c r="N18" s="45" t="s">
        <v>11</v>
      </c>
      <c r="O18" s="45" t="s">
        <v>213</v>
      </c>
      <c r="P18" s="48" t="s">
        <v>214</v>
      </c>
      <c r="Q18" s="43">
        <v>95</v>
      </c>
      <c r="R18" s="43">
        <v>96</v>
      </c>
      <c r="S18" s="45" t="s">
        <v>33</v>
      </c>
      <c r="T18" s="45" t="s">
        <v>60</v>
      </c>
      <c r="U18" s="45" t="s">
        <v>215</v>
      </c>
      <c r="V18" s="49" t="s">
        <v>216</v>
      </c>
    </row>
    <row r="19" spans="1:22" s="28" customFormat="1" ht="16.8" x14ac:dyDescent="0.4">
      <c r="A19" s="143"/>
      <c r="B19" s="148"/>
      <c r="C19" s="36" t="s">
        <v>51</v>
      </c>
      <c r="D19" s="37">
        <v>75</v>
      </c>
      <c r="E19" s="38" t="s">
        <v>185</v>
      </c>
      <c r="F19" s="38" t="s">
        <v>186</v>
      </c>
      <c r="G19" s="39">
        <v>1145000</v>
      </c>
      <c r="H19" s="36"/>
      <c r="I19" s="38" t="s">
        <v>40</v>
      </c>
      <c r="J19" s="85" t="s">
        <v>39</v>
      </c>
      <c r="K19" s="38" t="s">
        <v>187</v>
      </c>
      <c r="L19" s="38" t="s">
        <v>160</v>
      </c>
      <c r="M19" s="38" t="s">
        <v>161</v>
      </c>
      <c r="N19" s="38" t="s">
        <v>11</v>
      </c>
      <c r="O19" s="38" t="s">
        <v>188</v>
      </c>
      <c r="P19" s="41" t="s">
        <v>189</v>
      </c>
      <c r="Q19" s="36">
        <v>66</v>
      </c>
      <c r="R19" s="36">
        <v>72</v>
      </c>
      <c r="S19" s="38" t="s">
        <v>33</v>
      </c>
      <c r="T19" s="38" t="s">
        <v>60</v>
      </c>
      <c r="U19" s="38" t="s">
        <v>190</v>
      </c>
      <c r="V19" s="86" t="s">
        <v>191</v>
      </c>
    </row>
    <row r="20" spans="1:22" s="28" customFormat="1" ht="16.8" x14ac:dyDescent="0.4">
      <c r="A20" s="153"/>
      <c r="B20" s="154"/>
      <c r="C20" s="29" t="s">
        <v>51</v>
      </c>
      <c r="D20" s="30">
        <v>75</v>
      </c>
      <c r="E20" s="31" t="s">
        <v>192</v>
      </c>
      <c r="F20" s="31" t="s">
        <v>193</v>
      </c>
      <c r="G20" s="32">
        <v>752814</v>
      </c>
      <c r="H20" s="29"/>
      <c r="I20" s="31" t="s">
        <v>91</v>
      </c>
      <c r="J20" s="87" t="s">
        <v>39</v>
      </c>
      <c r="K20" s="31" t="s">
        <v>194</v>
      </c>
      <c r="L20" s="31" t="s">
        <v>195</v>
      </c>
      <c r="M20" s="31" t="s">
        <v>196</v>
      </c>
      <c r="N20" s="31" t="s">
        <v>11</v>
      </c>
      <c r="O20" s="31" t="s">
        <v>197</v>
      </c>
      <c r="P20" s="34" t="s">
        <v>198</v>
      </c>
      <c r="Q20" s="29">
        <v>56</v>
      </c>
      <c r="R20" s="29">
        <v>56</v>
      </c>
      <c r="S20" s="31" t="s">
        <v>136</v>
      </c>
      <c r="T20" s="31" t="s">
        <v>60</v>
      </c>
      <c r="U20" s="31" t="s">
        <v>199</v>
      </c>
      <c r="V20" s="35" t="s">
        <v>200</v>
      </c>
    </row>
    <row r="21" spans="1:22" s="28" customFormat="1" ht="16.8" x14ac:dyDescent="0.4">
      <c r="A21" s="143"/>
      <c r="B21" s="148"/>
      <c r="C21" s="36" t="s">
        <v>51</v>
      </c>
      <c r="D21" s="37">
        <v>73</v>
      </c>
      <c r="E21" s="38" t="s">
        <v>217</v>
      </c>
      <c r="F21" s="38" t="s">
        <v>218</v>
      </c>
      <c r="G21" s="39">
        <v>1145000</v>
      </c>
      <c r="H21" s="36"/>
      <c r="I21" s="38" t="s">
        <v>91</v>
      </c>
      <c r="J21" s="40"/>
      <c r="K21" s="38" t="s">
        <v>219</v>
      </c>
      <c r="L21" s="38" t="s">
        <v>220</v>
      </c>
      <c r="M21" s="38" t="s">
        <v>221</v>
      </c>
      <c r="N21" s="38" t="s">
        <v>11</v>
      </c>
      <c r="O21" s="38" t="s">
        <v>222</v>
      </c>
      <c r="P21" s="41" t="s">
        <v>223</v>
      </c>
      <c r="Q21" s="36">
        <v>65</v>
      </c>
      <c r="R21" s="36">
        <v>65</v>
      </c>
      <c r="S21" s="38" t="s">
        <v>59</v>
      </c>
      <c r="T21" s="38" t="s">
        <v>60</v>
      </c>
      <c r="U21" s="38" t="s">
        <v>155</v>
      </c>
      <c r="V21" s="42" t="s">
        <v>164</v>
      </c>
    </row>
    <row r="22" spans="1:22" s="28" customFormat="1" ht="16.8" x14ac:dyDescent="0.4">
      <c r="A22" s="143"/>
      <c r="B22" s="148"/>
      <c r="C22" s="36" t="s">
        <v>70</v>
      </c>
      <c r="D22" s="37">
        <v>75</v>
      </c>
      <c r="E22" s="38" t="s">
        <v>201</v>
      </c>
      <c r="F22" s="38" t="s">
        <v>202</v>
      </c>
      <c r="G22" s="39"/>
      <c r="H22" s="36"/>
      <c r="I22" s="38" t="s">
        <v>91</v>
      </c>
      <c r="J22" s="88" t="s">
        <v>203</v>
      </c>
      <c r="K22" s="38" t="s">
        <v>204</v>
      </c>
      <c r="L22" s="38" t="s">
        <v>205</v>
      </c>
      <c r="M22" s="38" t="s">
        <v>206</v>
      </c>
      <c r="N22" s="38" t="s">
        <v>11</v>
      </c>
      <c r="O22" s="38" t="s">
        <v>207</v>
      </c>
      <c r="P22" s="41">
        <v>-81.116889</v>
      </c>
      <c r="Q22" s="36">
        <v>89</v>
      </c>
      <c r="R22" s="36">
        <v>110</v>
      </c>
      <c r="S22" s="38" t="s">
        <v>59</v>
      </c>
      <c r="T22" s="38" t="s">
        <v>60</v>
      </c>
      <c r="U22" s="38" t="s">
        <v>208</v>
      </c>
      <c r="V22" s="42" t="s">
        <v>209</v>
      </c>
    </row>
    <row r="23" spans="1:22" s="28" customFormat="1" ht="16.8" x14ac:dyDescent="0.4">
      <c r="A23" s="143"/>
      <c r="B23" s="148"/>
      <c r="C23" s="43" t="s">
        <v>70</v>
      </c>
      <c r="D23" s="44">
        <v>73</v>
      </c>
      <c r="E23" s="45" t="s">
        <v>224</v>
      </c>
      <c r="F23" s="45" t="s">
        <v>225</v>
      </c>
      <c r="G23" s="46"/>
      <c r="H23" s="43"/>
      <c r="I23" s="45" t="s">
        <v>27</v>
      </c>
      <c r="J23" s="47"/>
      <c r="K23" s="45" t="s">
        <v>226</v>
      </c>
      <c r="L23" s="45" t="s">
        <v>29</v>
      </c>
      <c r="M23" s="45" t="s">
        <v>30</v>
      </c>
      <c r="N23" s="45" t="s">
        <v>11</v>
      </c>
      <c r="O23" s="45" t="s">
        <v>227</v>
      </c>
      <c r="P23" s="48" t="s">
        <v>228</v>
      </c>
      <c r="Q23" s="43">
        <v>66</v>
      </c>
      <c r="R23" s="43">
        <v>66</v>
      </c>
      <c r="S23" s="45" t="s">
        <v>59</v>
      </c>
      <c r="T23" s="45" t="s">
        <v>60</v>
      </c>
      <c r="U23" s="45" t="s">
        <v>137</v>
      </c>
      <c r="V23" s="49" t="s">
        <v>138</v>
      </c>
    </row>
    <row r="24" spans="1:22" s="28" customFormat="1" ht="16.8" x14ac:dyDescent="0.4">
      <c r="A24" s="143"/>
      <c r="B24" s="148"/>
      <c r="C24" s="36" t="s">
        <v>70</v>
      </c>
      <c r="D24" s="37">
        <v>72</v>
      </c>
      <c r="E24" s="38" t="s">
        <v>229</v>
      </c>
      <c r="F24" s="38" t="s">
        <v>230</v>
      </c>
      <c r="G24" s="39"/>
      <c r="H24" s="36"/>
      <c r="I24" s="38" t="s">
        <v>27</v>
      </c>
      <c r="J24" s="40"/>
      <c r="K24" s="38" t="s">
        <v>231</v>
      </c>
      <c r="L24" s="38" t="s">
        <v>29</v>
      </c>
      <c r="M24" s="38" t="s">
        <v>30</v>
      </c>
      <c r="N24" s="38" t="s">
        <v>11</v>
      </c>
      <c r="O24" s="38" t="s">
        <v>232</v>
      </c>
      <c r="P24" s="41" t="s">
        <v>233</v>
      </c>
      <c r="Q24" s="36">
        <v>96</v>
      </c>
      <c r="R24" s="36">
        <v>96</v>
      </c>
      <c r="S24" s="38" t="s">
        <v>59</v>
      </c>
      <c r="T24" s="38" t="s">
        <v>234</v>
      </c>
      <c r="U24" s="38" t="s">
        <v>137</v>
      </c>
      <c r="V24" s="42" t="s">
        <v>138</v>
      </c>
    </row>
    <row r="25" spans="1:22" s="28" customFormat="1" ht="16.8" x14ac:dyDescent="0.4">
      <c r="A25" s="143"/>
      <c r="B25" s="148"/>
      <c r="C25" s="43" t="s">
        <v>70</v>
      </c>
      <c r="D25" s="44">
        <v>71</v>
      </c>
      <c r="E25" s="45" t="s">
        <v>235</v>
      </c>
      <c r="F25" s="45" t="s">
        <v>236</v>
      </c>
      <c r="G25" s="46"/>
      <c r="H25" s="43"/>
      <c r="I25" s="45" t="s">
        <v>40</v>
      </c>
      <c r="J25" s="47"/>
      <c r="K25" s="45" t="s">
        <v>237</v>
      </c>
      <c r="L25" s="45" t="s">
        <v>238</v>
      </c>
      <c r="M25" s="45" t="s">
        <v>239</v>
      </c>
      <c r="N25" s="45" t="s">
        <v>11</v>
      </c>
      <c r="O25" s="45" t="s">
        <v>240</v>
      </c>
      <c r="P25" s="48" t="s">
        <v>241</v>
      </c>
      <c r="Q25" s="43">
        <v>36</v>
      </c>
      <c r="R25" s="43">
        <v>36</v>
      </c>
      <c r="S25" s="45" t="s">
        <v>33</v>
      </c>
      <c r="T25" s="45" t="s">
        <v>60</v>
      </c>
      <c r="U25" s="45" t="s">
        <v>199</v>
      </c>
      <c r="V25" s="49" t="s">
        <v>200</v>
      </c>
    </row>
    <row r="26" spans="1:22" s="28" customFormat="1" ht="16.8" x14ac:dyDescent="0.4">
      <c r="A26" s="143"/>
      <c r="B26" s="148"/>
      <c r="C26" s="36" t="s">
        <v>70</v>
      </c>
      <c r="D26" s="37">
        <v>69</v>
      </c>
      <c r="E26" s="38" t="s">
        <v>242</v>
      </c>
      <c r="F26" s="38" t="s">
        <v>243</v>
      </c>
      <c r="G26" s="39"/>
      <c r="H26" s="36"/>
      <c r="I26" s="38" t="s">
        <v>40</v>
      </c>
      <c r="J26" s="89"/>
      <c r="K26" s="38" t="s">
        <v>244</v>
      </c>
      <c r="L26" s="38" t="s">
        <v>245</v>
      </c>
      <c r="M26" s="38" t="s">
        <v>246</v>
      </c>
      <c r="N26" s="38" t="s">
        <v>11</v>
      </c>
      <c r="O26" s="38" t="s">
        <v>247</v>
      </c>
      <c r="P26" s="41" t="s">
        <v>248</v>
      </c>
      <c r="Q26" s="36">
        <v>70</v>
      </c>
      <c r="R26" s="36">
        <v>80</v>
      </c>
      <c r="S26" s="38" t="s">
        <v>59</v>
      </c>
      <c r="T26" s="38" t="s">
        <v>60</v>
      </c>
      <c r="U26" s="38" t="s">
        <v>190</v>
      </c>
      <c r="V26" s="42" t="s">
        <v>191</v>
      </c>
    </row>
    <row r="27" spans="1:22" s="28" customFormat="1" ht="16.8" x14ac:dyDescent="0.4">
      <c r="A27" s="144"/>
      <c r="B27" s="149"/>
      <c r="C27" s="64" t="s">
        <v>70</v>
      </c>
      <c r="D27" s="65">
        <v>69</v>
      </c>
      <c r="E27" s="66" t="s">
        <v>249</v>
      </c>
      <c r="F27" s="66" t="s">
        <v>250</v>
      </c>
      <c r="G27" s="67"/>
      <c r="H27" s="64"/>
      <c r="I27" s="66" t="s">
        <v>27</v>
      </c>
      <c r="J27" s="68"/>
      <c r="K27" s="66" t="s">
        <v>251</v>
      </c>
      <c r="L27" s="66" t="s">
        <v>252</v>
      </c>
      <c r="M27" s="66" t="s">
        <v>253</v>
      </c>
      <c r="N27" s="66" t="s">
        <v>11</v>
      </c>
      <c r="O27" s="66" t="s">
        <v>254</v>
      </c>
      <c r="P27" s="69" t="s">
        <v>255</v>
      </c>
      <c r="Q27" s="64">
        <v>64</v>
      </c>
      <c r="R27" s="64">
        <v>65</v>
      </c>
      <c r="S27" s="66" t="s">
        <v>136</v>
      </c>
      <c r="T27" s="66" t="s">
        <v>60</v>
      </c>
      <c r="U27" s="66" t="s">
        <v>256</v>
      </c>
      <c r="V27" s="70" t="s">
        <v>257</v>
      </c>
    </row>
    <row r="28" spans="1:22" s="28" customFormat="1" ht="16.8" x14ac:dyDescent="0.4">
      <c r="A28" s="142" t="s">
        <v>40</v>
      </c>
      <c r="B28" s="150" t="s">
        <v>258</v>
      </c>
      <c r="C28" s="21" t="s">
        <v>51</v>
      </c>
      <c r="D28" s="22">
        <v>89</v>
      </c>
      <c r="E28" s="23" t="s">
        <v>259</v>
      </c>
      <c r="F28" s="23" t="s">
        <v>260</v>
      </c>
      <c r="G28" s="24">
        <v>1115900</v>
      </c>
      <c r="H28" s="21"/>
      <c r="I28" s="23" t="s">
        <v>40</v>
      </c>
      <c r="J28" s="25"/>
      <c r="K28" s="23" t="s">
        <v>261</v>
      </c>
      <c r="L28" s="23" t="s">
        <v>262</v>
      </c>
      <c r="M28" s="23" t="s">
        <v>263</v>
      </c>
      <c r="N28" s="23" t="s">
        <v>11</v>
      </c>
      <c r="O28" s="23" t="s">
        <v>264</v>
      </c>
      <c r="P28" s="26" t="s">
        <v>265</v>
      </c>
      <c r="Q28" s="21">
        <v>48</v>
      </c>
      <c r="R28" s="21">
        <v>48</v>
      </c>
      <c r="S28" s="23" t="s">
        <v>59</v>
      </c>
      <c r="T28" s="23" t="s">
        <v>34</v>
      </c>
      <c r="U28" s="23" t="s">
        <v>266</v>
      </c>
      <c r="V28" s="27" t="s">
        <v>267</v>
      </c>
    </row>
    <row r="29" spans="1:22" s="28" customFormat="1" ht="16.8" x14ac:dyDescent="0.4">
      <c r="A29" s="143"/>
      <c r="B29" s="148"/>
      <c r="C29" s="43" t="s">
        <v>51</v>
      </c>
      <c r="D29" s="44">
        <v>89</v>
      </c>
      <c r="E29" s="45" t="s">
        <v>268</v>
      </c>
      <c r="F29" s="45" t="s">
        <v>269</v>
      </c>
      <c r="G29" s="46">
        <v>1215000</v>
      </c>
      <c r="H29" s="43" t="s">
        <v>39</v>
      </c>
      <c r="I29" s="45" t="s">
        <v>40</v>
      </c>
      <c r="J29" s="47"/>
      <c r="K29" s="45" t="s">
        <v>270</v>
      </c>
      <c r="L29" s="45" t="s">
        <v>271</v>
      </c>
      <c r="M29" s="45" t="s">
        <v>272</v>
      </c>
      <c r="N29" s="45" t="s">
        <v>11</v>
      </c>
      <c r="O29" s="45" t="s">
        <v>273</v>
      </c>
      <c r="P29" s="48" t="s">
        <v>274</v>
      </c>
      <c r="Q29" s="43">
        <v>50</v>
      </c>
      <c r="R29" s="43">
        <v>50</v>
      </c>
      <c r="S29" s="45" t="s">
        <v>59</v>
      </c>
      <c r="T29" s="45" t="s">
        <v>34</v>
      </c>
      <c r="U29" s="45" t="s">
        <v>275</v>
      </c>
      <c r="V29" s="49" t="s">
        <v>276</v>
      </c>
    </row>
    <row r="30" spans="1:22" s="28" customFormat="1" ht="16.8" x14ac:dyDescent="0.4">
      <c r="A30" s="143"/>
      <c r="B30" s="148"/>
      <c r="C30" s="36" t="s">
        <v>51</v>
      </c>
      <c r="D30" s="37">
        <v>86</v>
      </c>
      <c r="E30" s="38" t="s">
        <v>277</v>
      </c>
      <c r="F30" s="38" t="s">
        <v>278</v>
      </c>
      <c r="G30" s="39">
        <v>1215000</v>
      </c>
      <c r="H30" s="36"/>
      <c r="I30" s="38" t="s">
        <v>40</v>
      </c>
      <c r="J30" s="40"/>
      <c r="K30" s="38" t="s">
        <v>279</v>
      </c>
      <c r="L30" s="38" t="s">
        <v>280</v>
      </c>
      <c r="M30" s="38" t="s">
        <v>281</v>
      </c>
      <c r="N30" s="38" t="s">
        <v>11</v>
      </c>
      <c r="O30" s="38" t="s">
        <v>282</v>
      </c>
      <c r="P30" s="41" t="s">
        <v>283</v>
      </c>
      <c r="Q30" s="36">
        <v>48</v>
      </c>
      <c r="R30" s="36">
        <v>48</v>
      </c>
      <c r="S30" s="38" t="s">
        <v>59</v>
      </c>
      <c r="T30" s="38" t="s">
        <v>34</v>
      </c>
      <c r="U30" s="38" t="s">
        <v>266</v>
      </c>
      <c r="V30" s="42" t="s">
        <v>267</v>
      </c>
    </row>
    <row r="31" spans="1:22" s="28" customFormat="1" ht="16.8" x14ac:dyDescent="0.4">
      <c r="A31" s="143"/>
      <c r="B31" s="148"/>
      <c r="C31" s="43" t="s">
        <v>51</v>
      </c>
      <c r="D31" s="44">
        <v>86</v>
      </c>
      <c r="E31" s="45" t="s">
        <v>284</v>
      </c>
      <c r="F31" s="45" t="s">
        <v>285</v>
      </c>
      <c r="G31" s="46">
        <v>1215000</v>
      </c>
      <c r="H31" s="43"/>
      <c r="I31" s="45" t="s">
        <v>40</v>
      </c>
      <c r="J31" s="47"/>
      <c r="K31" s="45" t="s">
        <v>270</v>
      </c>
      <c r="L31" s="45" t="s">
        <v>238</v>
      </c>
      <c r="M31" s="45" t="s">
        <v>239</v>
      </c>
      <c r="N31" s="45" t="s">
        <v>11</v>
      </c>
      <c r="O31" s="45" t="s">
        <v>286</v>
      </c>
      <c r="P31" s="48" t="s">
        <v>287</v>
      </c>
      <c r="Q31" s="43">
        <v>52</v>
      </c>
      <c r="R31" s="43">
        <v>53</v>
      </c>
      <c r="S31" s="45" t="s">
        <v>59</v>
      </c>
      <c r="T31" s="45" t="s">
        <v>34</v>
      </c>
      <c r="U31" s="45" t="s">
        <v>288</v>
      </c>
      <c r="V31" s="49" t="s">
        <v>289</v>
      </c>
    </row>
    <row r="32" spans="1:22" s="28" customFormat="1" ht="16.8" x14ac:dyDescent="0.4">
      <c r="A32" s="143"/>
      <c r="B32" s="148"/>
      <c r="C32" s="36" t="s">
        <v>51</v>
      </c>
      <c r="D32" s="37">
        <v>86</v>
      </c>
      <c r="E32" s="38" t="s">
        <v>290</v>
      </c>
      <c r="F32" s="38" t="s">
        <v>291</v>
      </c>
      <c r="G32" s="39">
        <v>1147600</v>
      </c>
      <c r="H32" s="36"/>
      <c r="I32" s="38" t="s">
        <v>40</v>
      </c>
      <c r="J32" s="40"/>
      <c r="K32" s="38" t="s">
        <v>292</v>
      </c>
      <c r="L32" s="38" t="s">
        <v>293</v>
      </c>
      <c r="M32" s="38" t="s">
        <v>151</v>
      </c>
      <c r="N32" s="38" t="s">
        <v>294</v>
      </c>
      <c r="O32" s="38" t="s">
        <v>295</v>
      </c>
      <c r="P32" s="41" t="s">
        <v>296</v>
      </c>
      <c r="Q32" s="36">
        <v>44</v>
      </c>
      <c r="R32" s="36">
        <v>44</v>
      </c>
      <c r="S32" s="38" t="s">
        <v>59</v>
      </c>
      <c r="T32" s="38" t="s">
        <v>34</v>
      </c>
      <c r="U32" s="38" t="s">
        <v>297</v>
      </c>
      <c r="V32" s="42" t="s">
        <v>298</v>
      </c>
    </row>
    <row r="33" spans="1:22" s="28" customFormat="1" ht="16.8" x14ac:dyDescent="0.4">
      <c r="A33" s="143"/>
      <c r="B33" s="148"/>
      <c r="C33" s="43" t="s">
        <v>51</v>
      </c>
      <c r="D33" s="44">
        <v>86</v>
      </c>
      <c r="E33" s="45" t="s">
        <v>299</v>
      </c>
      <c r="F33" s="45" t="s">
        <v>300</v>
      </c>
      <c r="G33" s="46">
        <v>1215000</v>
      </c>
      <c r="H33" s="43"/>
      <c r="I33" s="45" t="s">
        <v>40</v>
      </c>
      <c r="J33" s="47"/>
      <c r="K33" s="45" t="s">
        <v>301</v>
      </c>
      <c r="L33" s="45" t="s">
        <v>302</v>
      </c>
      <c r="M33" s="45" t="s">
        <v>303</v>
      </c>
      <c r="N33" s="45" t="s">
        <v>11</v>
      </c>
      <c r="O33" s="45" t="s">
        <v>304</v>
      </c>
      <c r="P33" s="48" t="s">
        <v>305</v>
      </c>
      <c r="Q33" s="43">
        <v>44</v>
      </c>
      <c r="R33" s="43">
        <v>44</v>
      </c>
      <c r="S33" s="45" t="s">
        <v>59</v>
      </c>
      <c r="T33" s="45" t="s">
        <v>34</v>
      </c>
      <c r="U33" s="45" t="s">
        <v>297</v>
      </c>
      <c r="V33" s="49" t="s">
        <v>298</v>
      </c>
    </row>
    <row r="34" spans="1:22" s="28" customFormat="1" ht="16.8" x14ac:dyDescent="0.4">
      <c r="A34" s="143"/>
      <c r="B34" s="148"/>
      <c r="C34" s="36" t="s">
        <v>51</v>
      </c>
      <c r="D34" s="37">
        <v>84.5</v>
      </c>
      <c r="E34" s="38" t="s">
        <v>306</v>
      </c>
      <c r="F34" s="38" t="s">
        <v>307</v>
      </c>
      <c r="G34" s="39">
        <v>1215000</v>
      </c>
      <c r="H34" s="36"/>
      <c r="I34" s="38" t="s">
        <v>40</v>
      </c>
      <c r="J34" s="40"/>
      <c r="K34" s="38" t="s">
        <v>308</v>
      </c>
      <c r="L34" s="38" t="s">
        <v>309</v>
      </c>
      <c r="M34" s="38" t="s">
        <v>310</v>
      </c>
      <c r="N34" s="38" t="s">
        <v>11</v>
      </c>
      <c r="O34" s="38" t="s">
        <v>311</v>
      </c>
      <c r="P34" s="41" t="s">
        <v>312</v>
      </c>
      <c r="Q34" s="36">
        <v>72</v>
      </c>
      <c r="R34" s="36">
        <v>72</v>
      </c>
      <c r="S34" s="38" t="s">
        <v>59</v>
      </c>
      <c r="T34" s="38" t="s">
        <v>34</v>
      </c>
      <c r="U34" s="38" t="s">
        <v>313</v>
      </c>
      <c r="V34" s="42" t="s">
        <v>314</v>
      </c>
    </row>
    <row r="35" spans="1:22" s="28" customFormat="1" ht="16.8" x14ac:dyDescent="0.4">
      <c r="A35" s="143"/>
      <c r="B35" s="148"/>
      <c r="C35" s="36" t="s">
        <v>315</v>
      </c>
      <c r="D35" s="37">
        <v>84</v>
      </c>
      <c r="E35" s="38" t="s">
        <v>326</v>
      </c>
      <c r="F35" s="38" t="s">
        <v>327</v>
      </c>
      <c r="G35" s="39">
        <v>1215000</v>
      </c>
      <c r="H35" s="36"/>
      <c r="I35" s="38" t="s">
        <v>40</v>
      </c>
      <c r="J35" s="40"/>
      <c r="K35" s="38" t="s">
        <v>270</v>
      </c>
      <c r="L35" s="38" t="s">
        <v>328</v>
      </c>
      <c r="M35" s="38" t="s">
        <v>329</v>
      </c>
      <c r="N35" s="38" t="s">
        <v>11</v>
      </c>
      <c r="O35" s="38" t="s">
        <v>330</v>
      </c>
      <c r="P35" s="41" t="s">
        <v>331</v>
      </c>
      <c r="Q35" s="36">
        <v>44</v>
      </c>
      <c r="R35" s="36">
        <v>44</v>
      </c>
      <c r="S35" s="38" t="s">
        <v>33</v>
      </c>
      <c r="T35" s="38" t="s">
        <v>34</v>
      </c>
      <c r="U35" s="38" t="s">
        <v>288</v>
      </c>
      <c r="V35" s="42" t="s">
        <v>289</v>
      </c>
    </row>
    <row r="36" spans="1:22" s="28" customFormat="1" ht="16.8" x14ac:dyDescent="0.4">
      <c r="A36" s="153"/>
      <c r="B36" s="154"/>
      <c r="C36" s="29" t="s">
        <v>315</v>
      </c>
      <c r="D36" s="30">
        <v>83</v>
      </c>
      <c r="E36" s="31" t="s">
        <v>316</v>
      </c>
      <c r="F36" s="31" t="s">
        <v>317</v>
      </c>
      <c r="G36" s="32">
        <v>1215000</v>
      </c>
      <c r="H36" s="29" t="s">
        <v>39</v>
      </c>
      <c r="I36" s="31" t="s">
        <v>40</v>
      </c>
      <c r="J36" s="33"/>
      <c r="K36" s="31" t="s">
        <v>318</v>
      </c>
      <c r="L36" s="31" t="s">
        <v>319</v>
      </c>
      <c r="M36" s="31" t="s">
        <v>320</v>
      </c>
      <c r="N36" s="31" t="s">
        <v>11</v>
      </c>
      <c r="O36" s="31" t="s">
        <v>321</v>
      </c>
      <c r="P36" s="34" t="s">
        <v>322</v>
      </c>
      <c r="Q36" s="29">
        <v>48</v>
      </c>
      <c r="R36" s="29">
        <v>48</v>
      </c>
      <c r="S36" s="31" t="s">
        <v>59</v>
      </c>
      <c r="T36" s="31" t="s">
        <v>34</v>
      </c>
      <c r="U36" s="31" t="s">
        <v>323</v>
      </c>
      <c r="V36" s="35" t="s">
        <v>324</v>
      </c>
    </row>
    <row r="37" spans="1:22" s="28" customFormat="1" ht="16.8" x14ac:dyDescent="0.4">
      <c r="A37" s="143"/>
      <c r="B37" s="148"/>
      <c r="C37" s="43" t="s">
        <v>70</v>
      </c>
      <c r="D37" s="44">
        <v>83.5</v>
      </c>
      <c r="E37" s="45" t="s">
        <v>332</v>
      </c>
      <c r="F37" s="45" t="s">
        <v>333</v>
      </c>
      <c r="G37" s="46"/>
      <c r="H37" s="43"/>
      <c r="I37" s="45" t="s">
        <v>40</v>
      </c>
      <c r="J37" s="47"/>
      <c r="K37" s="45" t="s">
        <v>334</v>
      </c>
      <c r="L37" s="45" t="s">
        <v>335</v>
      </c>
      <c r="M37" s="45" t="s">
        <v>336</v>
      </c>
      <c r="N37" s="45" t="s">
        <v>294</v>
      </c>
      <c r="O37" s="45" t="s">
        <v>337</v>
      </c>
      <c r="P37" s="48" t="s">
        <v>338</v>
      </c>
      <c r="Q37" s="43">
        <v>64</v>
      </c>
      <c r="R37" s="43">
        <v>64</v>
      </c>
      <c r="S37" s="45" t="s">
        <v>124</v>
      </c>
      <c r="T37" s="45" t="s">
        <v>34</v>
      </c>
      <c r="U37" s="45" t="s">
        <v>339</v>
      </c>
      <c r="V37" s="49" t="s">
        <v>340</v>
      </c>
    </row>
    <row r="38" spans="1:22" s="28" customFormat="1" ht="16.8" x14ac:dyDescent="0.4">
      <c r="A38" s="143"/>
      <c r="B38" s="148"/>
      <c r="C38" s="36" t="s">
        <v>70</v>
      </c>
      <c r="D38" s="37">
        <v>83</v>
      </c>
      <c r="E38" s="38" t="s">
        <v>341</v>
      </c>
      <c r="F38" s="38" t="s">
        <v>342</v>
      </c>
      <c r="G38" s="39"/>
      <c r="H38" s="36"/>
      <c r="I38" s="38" t="s">
        <v>40</v>
      </c>
      <c r="J38" s="40"/>
      <c r="K38" s="38" t="s">
        <v>343</v>
      </c>
      <c r="L38" s="38" t="s">
        <v>160</v>
      </c>
      <c r="M38" s="38" t="s">
        <v>161</v>
      </c>
      <c r="N38" s="38" t="s">
        <v>11</v>
      </c>
      <c r="O38" s="38" t="s">
        <v>344</v>
      </c>
      <c r="P38" s="41" t="s">
        <v>345</v>
      </c>
      <c r="Q38" s="36">
        <v>46</v>
      </c>
      <c r="R38" s="36">
        <v>46</v>
      </c>
      <c r="S38" s="38" t="s">
        <v>59</v>
      </c>
      <c r="T38" s="38" t="s">
        <v>34</v>
      </c>
      <c r="U38" s="38" t="s">
        <v>346</v>
      </c>
      <c r="V38" s="86" t="s">
        <v>347</v>
      </c>
    </row>
    <row r="39" spans="1:22" s="28" customFormat="1" ht="16.8" x14ac:dyDescent="0.4">
      <c r="A39" s="143"/>
      <c r="B39" s="148"/>
      <c r="C39" s="43" t="s">
        <v>70</v>
      </c>
      <c r="D39" s="44">
        <v>82.5</v>
      </c>
      <c r="E39" s="45" t="s">
        <v>348</v>
      </c>
      <c r="F39" s="45" t="s">
        <v>349</v>
      </c>
      <c r="G39" s="46"/>
      <c r="H39" s="43"/>
      <c r="I39" s="45" t="s">
        <v>40</v>
      </c>
      <c r="J39" s="47"/>
      <c r="K39" s="45" t="s">
        <v>350</v>
      </c>
      <c r="L39" s="45" t="s">
        <v>351</v>
      </c>
      <c r="M39" s="45" t="s">
        <v>352</v>
      </c>
      <c r="N39" s="45" t="s">
        <v>11</v>
      </c>
      <c r="O39" s="45" t="s">
        <v>353</v>
      </c>
      <c r="P39" s="48" t="s">
        <v>354</v>
      </c>
      <c r="Q39" s="43">
        <v>48</v>
      </c>
      <c r="R39" s="43">
        <v>48</v>
      </c>
      <c r="S39" s="45" t="s">
        <v>59</v>
      </c>
      <c r="T39" s="45" t="s">
        <v>34</v>
      </c>
      <c r="U39" s="45" t="s">
        <v>355</v>
      </c>
      <c r="V39" s="49" t="s">
        <v>356</v>
      </c>
    </row>
    <row r="40" spans="1:22" s="28" customFormat="1" ht="16.8" x14ac:dyDescent="0.4">
      <c r="A40" s="143"/>
      <c r="B40" s="148"/>
      <c r="C40" s="36" t="s">
        <v>70</v>
      </c>
      <c r="D40" s="37">
        <v>82.5</v>
      </c>
      <c r="E40" s="38" t="s">
        <v>357</v>
      </c>
      <c r="F40" s="38" t="s">
        <v>358</v>
      </c>
      <c r="G40" s="39"/>
      <c r="H40" s="36" t="s">
        <v>39</v>
      </c>
      <c r="I40" s="38" t="s">
        <v>40</v>
      </c>
      <c r="J40" s="40"/>
      <c r="K40" s="38" t="s">
        <v>359</v>
      </c>
      <c r="L40" s="38" t="s">
        <v>360</v>
      </c>
      <c r="M40" s="38" t="s">
        <v>361</v>
      </c>
      <c r="N40" s="38" t="s">
        <v>11</v>
      </c>
      <c r="O40" s="38" t="s">
        <v>362</v>
      </c>
      <c r="P40" s="41" t="s">
        <v>363</v>
      </c>
      <c r="Q40" s="36">
        <v>48</v>
      </c>
      <c r="R40" s="36">
        <v>54</v>
      </c>
      <c r="S40" s="38" t="s">
        <v>59</v>
      </c>
      <c r="T40" s="38" t="s">
        <v>34</v>
      </c>
      <c r="U40" s="38" t="s">
        <v>364</v>
      </c>
      <c r="V40" s="42" t="s">
        <v>365</v>
      </c>
    </row>
    <row r="41" spans="1:22" s="28" customFormat="1" ht="16.8" x14ac:dyDescent="0.4">
      <c r="A41" s="143"/>
      <c r="B41" s="148"/>
      <c r="C41" s="43" t="s">
        <v>70</v>
      </c>
      <c r="D41" s="44">
        <v>82.5</v>
      </c>
      <c r="E41" s="45" t="s">
        <v>366</v>
      </c>
      <c r="F41" s="45" t="s">
        <v>367</v>
      </c>
      <c r="G41" s="46"/>
      <c r="H41" s="43" t="s">
        <v>39</v>
      </c>
      <c r="I41" s="45" t="s">
        <v>40</v>
      </c>
      <c r="J41" s="47"/>
      <c r="K41" s="45" t="s">
        <v>270</v>
      </c>
      <c r="L41" s="45" t="s">
        <v>368</v>
      </c>
      <c r="M41" s="45" t="s">
        <v>369</v>
      </c>
      <c r="N41" s="45" t="s">
        <v>11</v>
      </c>
      <c r="O41" s="45" t="s">
        <v>370</v>
      </c>
      <c r="P41" s="48" t="s">
        <v>371</v>
      </c>
      <c r="Q41" s="43">
        <v>48</v>
      </c>
      <c r="R41" s="43">
        <v>48</v>
      </c>
      <c r="S41" s="45" t="s">
        <v>59</v>
      </c>
      <c r="T41" s="45" t="s">
        <v>34</v>
      </c>
      <c r="U41" s="45" t="s">
        <v>275</v>
      </c>
      <c r="V41" s="49" t="s">
        <v>276</v>
      </c>
    </row>
    <row r="42" spans="1:22" s="28" customFormat="1" ht="16.8" x14ac:dyDescent="0.4">
      <c r="A42" s="143"/>
      <c r="B42" s="148"/>
      <c r="C42" s="36" t="s">
        <v>70</v>
      </c>
      <c r="D42" s="37">
        <v>82</v>
      </c>
      <c r="E42" s="38" t="s">
        <v>372</v>
      </c>
      <c r="F42" s="38" t="s">
        <v>373</v>
      </c>
      <c r="G42" s="39"/>
      <c r="H42" s="36"/>
      <c r="I42" s="38" t="s">
        <v>40</v>
      </c>
      <c r="J42" s="40"/>
      <c r="K42" s="38" t="s">
        <v>374</v>
      </c>
      <c r="L42" s="38" t="s">
        <v>238</v>
      </c>
      <c r="M42" s="38" t="s">
        <v>239</v>
      </c>
      <c r="N42" s="38" t="s">
        <v>11</v>
      </c>
      <c r="O42" s="38" t="s">
        <v>375</v>
      </c>
      <c r="P42" s="41" t="s">
        <v>376</v>
      </c>
      <c r="Q42" s="36">
        <v>40</v>
      </c>
      <c r="R42" s="36">
        <v>40</v>
      </c>
      <c r="S42" s="38" t="s">
        <v>59</v>
      </c>
      <c r="T42" s="38" t="s">
        <v>34</v>
      </c>
      <c r="U42" s="38" t="s">
        <v>346</v>
      </c>
      <c r="V42" s="42" t="s">
        <v>347</v>
      </c>
    </row>
    <row r="43" spans="1:22" s="28" customFormat="1" ht="16.8" x14ac:dyDescent="0.4">
      <c r="A43" s="143"/>
      <c r="B43" s="148"/>
      <c r="C43" s="43" t="s">
        <v>70</v>
      </c>
      <c r="D43" s="44">
        <v>82</v>
      </c>
      <c r="E43" s="45" t="s">
        <v>377</v>
      </c>
      <c r="F43" s="45" t="s">
        <v>378</v>
      </c>
      <c r="G43" s="46"/>
      <c r="H43" s="43"/>
      <c r="I43" s="45" t="s">
        <v>40</v>
      </c>
      <c r="J43" s="47"/>
      <c r="K43" s="45" t="s">
        <v>379</v>
      </c>
      <c r="L43" s="45" t="s">
        <v>380</v>
      </c>
      <c r="M43" s="45" t="s">
        <v>381</v>
      </c>
      <c r="N43" s="45" t="s">
        <v>11</v>
      </c>
      <c r="O43" s="45" t="s">
        <v>382</v>
      </c>
      <c r="P43" s="48" t="s">
        <v>383</v>
      </c>
      <c r="Q43" s="43">
        <v>64</v>
      </c>
      <c r="R43" s="43">
        <v>64</v>
      </c>
      <c r="S43" s="45" t="s">
        <v>59</v>
      </c>
      <c r="T43" s="45" t="s">
        <v>34</v>
      </c>
      <c r="U43" s="45" t="s">
        <v>384</v>
      </c>
      <c r="V43" s="49" t="s">
        <v>385</v>
      </c>
    </row>
    <row r="44" spans="1:22" s="28" customFormat="1" ht="16.8" x14ac:dyDescent="0.4">
      <c r="A44" s="143"/>
      <c r="B44" s="148"/>
      <c r="C44" s="36" t="s">
        <v>70</v>
      </c>
      <c r="D44" s="37">
        <v>82</v>
      </c>
      <c r="E44" s="38" t="s">
        <v>386</v>
      </c>
      <c r="F44" s="38" t="s">
        <v>387</v>
      </c>
      <c r="G44" s="39"/>
      <c r="H44" s="36"/>
      <c r="I44" s="38" t="s">
        <v>40</v>
      </c>
      <c r="J44" s="40"/>
      <c r="K44" s="38" t="s">
        <v>388</v>
      </c>
      <c r="L44" s="38" t="s">
        <v>360</v>
      </c>
      <c r="M44" s="38" t="s">
        <v>361</v>
      </c>
      <c r="N44" s="38" t="s">
        <v>11</v>
      </c>
      <c r="O44" s="38" t="s">
        <v>389</v>
      </c>
      <c r="P44" s="41" t="s">
        <v>390</v>
      </c>
      <c r="Q44" s="36">
        <v>52</v>
      </c>
      <c r="R44" s="36">
        <v>52</v>
      </c>
      <c r="S44" s="38" t="s">
        <v>59</v>
      </c>
      <c r="T44" s="38" t="s">
        <v>34</v>
      </c>
      <c r="U44" s="38" t="s">
        <v>391</v>
      </c>
      <c r="V44" s="42" t="s">
        <v>392</v>
      </c>
    </row>
    <row r="45" spans="1:22" s="28" customFormat="1" ht="16.8" x14ac:dyDescent="0.4">
      <c r="A45" s="143"/>
      <c r="B45" s="148"/>
      <c r="C45" s="43" t="s">
        <v>70</v>
      </c>
      <c r="D45" s="44">
        <v>81.5</v>
      </c>
      <c r="E45" s="45" t="s">
        <v>108</v>
      </c>
      <c r="F45" s="45" t="s">
        <v>109</v>
      </c>
      <c r="G45" s="46"/>
      <c r="H45" s="43"/>
      <c r="I45" s="45" t="s">
        <v>40</v>
      </c>
      <c r="J45" s="47"/>
      <c r="K45" s="45" t="s">
        <v>110</v>
      </c>
      <c r="L45" s="45" t="s">
        <v>111</v>
      </c>
      <c r="M45" s="45" t="s">
        <v>112</v>
      </c>
      <c r="N45" s="45" t="s">
        <v>11</v>
      </c>
      <c r="O45" s="45" t="s">
        <v>113</v>
      </c>
      <c r="P45" s="48" t="s">
        <v>114</v>
      </c>
      <c r="Q45" s="43">
        <v>64</v>
      </c>
      <c r="R45" s="43">
        <v>72</v>
      </c>
      <c r="S45" s="45" t="s">
        <v>59</v>
      </c>
      <c r="T45" s="45" t="s">
        <v>34</v>
      </c>
      <c r="U45" s="45" t="s">
        <v>115</v>
      </c>
      <c r="V45" s="49" t="s">
        <v>116</v>
      </c>
    </row>
    <row r="46" spans="1:22" s="28" customFormat="1" ht="16.8" x14ac:dyDescent="0.4">
      <c r="A46" s="143"/>
      <c r="B46" s="148"/>
      <c r="C46" s="36" t="s">
        <v>70</v>
      </c>
      <c r="D46" s="37">
        <v>80.5</v>
      </c>
      <c r="E46" s="38" t="s">
        <v>393</v>
      </c>
      <c r="F46" s="38" t="s">
        <v>394</v>
      </c>
      <c r="G46" s="39"/>
      <c r="H46" s="36" t="s">
        <v>39</v>
      </c>
      <c r="I46" s="38" t="s">
        <v>40</v>
      </c>
      <c r="J46" s="40"/>
      <c r="K46" s="38" t="s">
        <v>395</v>
      </c>
      <c r="L46" s="38" t="s">
        <v>396</v>
      </c>
      <c r="M46" s="38" t="s">
        <v>397</v>
      </c>
      <c r="N46" s="38" t="s">
        <v>11</v>
      </c>
      <c r="O46" s="38" t="s">
        <v>398</v>
      </c>
      <c r="P46" s="41" t="s">
        <v>399</v>
      </c>
      <c r="Q46" s="36">
        <v>44</v>
      </c>
      <c r="R46" s="36">
        <v>44</v>
      </c>
      <c r="S46" s="38" t="s">
        <v>33</v>
      </c>
      <c r="T46" s="38" t="s">
        <v>34</v>
      </c>
      <c r="U46" s="38" t="s">
        <v>323</v>
      </c>
      <c r="V46" s="42" t="s">
        <v>324</v>
      </c>
    </row>
    <row r="47" spans="1:22" s="28" customFormat="1" ht="16.8" x14ac:dyDescent="0.4">
      <c r="A47" s="143"/>
      <c r="B47" s="148"/>
      <c r="C47" s="43" t="s">
        <v>70</v>
      </c>
      <c r="D47" s="44">
        <v>80</v>
      </c>
      <c r="E47" s="45" t="s">
        <v>400</v>
      </c>
      <c r="F47" s="45" t="s">
        <v>401</v>
      </c>
      <c r="G47" s="46"/>
      <c r="H47" s="43"/>
      <c r="I47" s="45" t="s">
        <v>40</v>
      </c>
      <c r="J47" s="47"/>
      <c r="K47" s="45" t="s">
        <v>402</v>
      </c>
      <c r="L47" s="45" t="s">
        <v>380</v>
      </c>
      <c r="M47" s="45" t="s">
        <v>381</v>
      </c>
      <c r="N47" s="45" t="s">
        <v>11</v>
      </c>
      <c r="O47" s="45" t="s">
        <v>403</v>
      </c>
      <c r="P47" s="48" t="s">
        <v>404</v>
      </c>
      <c r="Q47" s="43">
        <v>68</v>
      </c>
      <c r="R47" s="43">
        <v>68</v>
      </c>
      <c r="S47" s="45" t="s">
        <v>59</v>
      </c>
      <c r="T47" s="45" t="s">
        <v>34</v>
      </c>
      <c r="U47" s="45" t="s">
        <v>339</v>
      </c>
      <c r="V47" s="49" t="s">
        <v>340</v>
      </c>
    </row>
    <row r="48" spans="1:22" s="28" customFormat="1" ht="16.8" x14ac:dyDescent="0.4">
      <c r="A48" s="143"/>
      <c r="B48" s="148"/>
      <c r="C48" s="36" t="s">
        <v>70</v>
      </c>
      <c r="D48" s="37">
        <v>72.5</v>
      </c>
      <c r="E48" s="38" t="s">
        <v>405</v>
      </c>
      <c r="F48" s="38" t="s">
        <v>406</v>
      </c>
      <c r="G48" s="39"/>
      <c r="H48" s="36"/>
      <c r="I48" s="38" t="s">
        <v>40</v>
      </c>
      <c r="J48" s="40"/>
      <c r="K48" s="38" t="s">
        <v>407</v>
      </c>
      <c r="L48" s="38" t="s">
        <v>408</v>
      </c>
      <c r="M48" s="38" t="s">
        <v>409</v>
      </c>
      <c r="N48" s="38" t="s">
        <v>11</v>
      </c>
      <c r="O48" s="38" t="s">
        <v>410</v>
      </c>
      <c r="P48" s="41" t="s">
        <v>411</v>
      </c>
      <c r="Q48" s="36">
        <v>56</v>
      </c>
      <c r="R48" s="36">
        <v>56</v>
      </c>
      <c r="S48" s="38" t="s">
        <v>59</v>
      </c>
      <c r="T48" s="38" t="s">
        <v>34</v>
      </c>
      <c r="U48" s="38" t="s">
        <v>412</v>
      </c>
      <c r="V48" s="42" t="s">
        <v>413</v>
      </c>
    </row>
    <row r="49" spans="1:22" s="28" customFormat="1" ht="16.8" x14ac:dyDescent="0.4">
      <c r="A49" s="144"/>
      <c r="B49" s="149"/>
      <c r="C49" s="64" t="s">
        <v>414</v>
      </c>
      <c r="D49" s="90">
        <v>0</v>
      </c>
      <c r="E49" s="66" t="s">
        <v>415</v>
      </c>
      <c r="F49" s="66" t="s">
        <v>416</v>
      </c>
      <c r="G49" s="67"/>
      <c r="H49" s="64"/>
      <c r="I49" s="66" t="s">
        <v>40</v>
      </c>
      <c r="J49" s="68"/>
      <c r="K49" s="66" t="s">
        <v>417</v>
      </c>
      <c r="L49" s="66" t="s">
        <v>83</v>
      </c>
      <c r="M49" s="66" t="s">
        <v>84</v>
      </c>
      <c r="N49" s="66" t="s">
        <v>11</v>
      </c>
      <c r="O49" s="66" t="s">
        <v>418</v>
      </c>
      <c r="P49" s="69" t="s">
        <v>419</v>
      </c>
      <c r="Q49" s="64">
        <v>48</v>
      </c>
      <c r="R49" s="64">
        <v>48</v>
      </c>
      <c r="S49" s="66" t="s">
        <v>59</v>
      </c>
      <c r="T49" s="66" t="s">
        <v>34</v>
      </c>
      <c r="U49" s="66" t="s">
        <v>420</v>
      </c>
      <c r="V49" s="70" t="s">
        <v>421</v>
      </c>
    </row>
    <row r="50" spans="1:22" s="28" customFormat="1" ht="16.8" x14ac:dyDescent="0.4">
      <c r="A50" s="142" t="s">
        <v>91</v>
      </c>
      <c r="B50" s="145" t="s">
        <v>422</v>
      </c>
      <c r="C50" s="135" t="s">
        <v>51</v>
      </c>
      <c r="D50" s="22">
        <v>89</v>
      </c>
      <c r="E50" s="134" t="s">
        <v>423</v>
      </c>
      <c r="F50" s="134" t="s">
        <v>424</v>
      </c>
      <c r="G50" s="133">
        <v>1258500</v>
      </c>
      <c r="H50" s="135"/>
      <c r="I50" s="134" t="s">
        <v>91</v>
      </c>
      <c r="J50" s="132"/>
      <c r="K50" s="134" t="s">
        <v>425</v>
      </c>
      <c r="L50" s="134" t="s">
        <v>426</v>
      </c>
      <c r="M50" s="134" t="s">
        <v>427</v>
      </c>
      <c r="N50" s="134" t="s">
        <v>11</v>
      </c>
      <c r="O50" s="134" t="s">
        <v>428</v>
      </c>
      <c r="P50" s="131" t="s">
        <v>429</v>
      </c>
      <c r="Q50" s="135">
        <v>60</v>
      </c>
      <c r="R50" s="135">
        <v>60</v>
      </c>
      <c r="S50" s="134" t="s">
        <v>33</v>
      </c>
      <c r="T50" s="134" t="s">
        <v>34</v>
      </c>
      <c r="U50" s="134" t="s">
        <v>430</v>
      </c>
      <c r="V50" s="130" t="s">
        <v>431</v>
      </c>
    </row>
    <row r="51" spans="1:22" s="28" customFormat="1" ht="16.8" x14ac:dyDescent="0.4">
      <c r="A51" s="143"/>
      <c r="B51" s="146"/>
      <c r="C51" s="124" t="s">
        <v>51</v>
      </c>
      <c r="D51" s="44">
        <v>88.5</v>
      </c>
      <c r="E51" s="125" t="s">
        <v>440</v>
      </c>
      <c r="F51" s="125" t="s">
        <v>441</v>
      </c>
      <c r="G51" s="126">
        <v>1350000</v>
      </c>
      <c r="H51" s="124"/>
      <c r="I51" s="125" t="s">
        <v>91</v>
      </c>
      <c r="J51" s="127"/>
      <c r="K51" s="125" t="s">
        <v>442</v>
      </c>
      <c r="L51" s="125" t="s">
        <v>132</v>
      </c>
      <c r="M51" s="125" t="s">
        <v>133</v>
      </c>
      <c r="N51" s="125" t="s">
        <v>11</v>
      </c>
      <c r="O51" s="125" t="s">
        <v>443</v>
      </c>
      <c r="P51" s="128" t="s">
        <v>444</v>
      </c>
      <c r="Q51" s="124">
        <v>68</v>
      </c>
      <c r="R51" s="124">
        <v>68</v>
      </c>
      <c r="S51" s="125" t="s">
        <v>33</v>
      </c>
      <c r="T51" s="125" t="s">
        <v>34</v>
      </c>
      <c r="U51" s="125" t="s">
        <v>445</v>
      </c>
      <c r="V51" s="129" t="s">
        <v>446</v>
      </c>
    </row>
    <row r="52" spans="1:22" s="28" customFormat="1" ht="16.8" x14ac:dyDescent="0.4">
      <c r="A52" s="143"/>
      <c r="B52" s="146"/>
      <c r="C52" s="136" t="s">
        <v>51</v>
      </c>
      <c r="D52" s="37">
        <v>87.5</v>
      </c>
      <c r="E52" s="137" t="s">
        <v>432</v>
      </c>
      <c r="F52" s="137" t="s">
        <v>433</v>
      </c>
      <c r="G52" s="138">
        <v>1350000</v>
      </c>
      <c r="H52" s="136" t="s">
        <v>39</v>
      </c>
      <c r="I52" s="137" t="s">
        <v>91</v>
      </c>
      <c r="J52" s="139"/>
      <c r="K52" s="137" t="s">
        <v>434</v>
      </c>
      <c r="L52" s="137" t="s">
        <v>435</v>
      </c>
      <c r="M52" s="137" t="s">
        <v>112</v>
      </c>
      <c r="N52" s="137" t="s">
        <v>11</v>
      </c>
      <c r="O52" s="137" t="s">
        <v>436</v>
      </c>
      <c r="P52" s="140" t="s">
        <v>437</v>
      </c>
      <c r="Q52" s="136">
        <v>104</v>
      </c>
      <c r="R52" s="136">
        <v>104</v>
      </c>
      <c r="S52" s="137" t="s">
        <v>59</v>
      </c>
      <c r="T52" s="137" t="s">
        <v>34</v>
      </c>
      <c r="U52" s="137" t="s">
        <v>438</v>
      </c>
      <c r="V52" s="141" t="s">
        <v>439</v>
      </c>
    </row>
    <row r="53" spans="1:22" s="28" customFormat="1" ht="16.8" x14ac:dyDescent="0.4">
      <c r="A53" s="143"/>
      <c r="B53" s="146"/>
      <c r="C53" s="43" t="s">
        <v>51</v>
      </c>
      <c r="D53" s="44">
        <v>87</v>
      </c>
      <c r="E53" s="45" t="s">
        <v>447</v>
      </c>
      <c r="F53" s="45" t="s">
        <v>448</v>
      </c>
      <c r="G53" s="46">
        <v>1350000</v>
      </c>
      <c r="H53" s="43"/>
      <c r="I53" s="45" t="s">
        <v>91</v>
      </c>
      <c r="J53" s="47"/>
      <c r="K53" s="45" t="s">
        <v>449</v>
      </c>
      <c r="L53" s="45" t="s">
        <v>450</v>
      </c>
      <c r="M53" s="45" t="s">
        <v>451</v>
      </c>
      <c r="N53" s="45" t="s">
        <v>11</v>
      </c>
      <c r="O53" s="45" t="s">
        <v>452</v>
      </c>
      <c r="P53" s="48" t="s">
        <v>453</v>
      </c>
      <c r="Q53" s="43">
        <v>75</v>
      </c>
      <c r="R53" s="43">
        <v>75</v>
      </c>
      <c r="S53" s="45" t="s">
        <v>33</v>
      </c>
      <c r="T53" s="45" t="s">
        <v>34</v>
      </c>
      <c r="U53" s="45" t="s">
        <v>454</v>
      </c>
      <c r="V53" s="49" t="s">
        <v>455</v>
      </c>
    </row>
    <row r="54" spans="1:22" s="28" customFormat="1" ht="16.8" x14ac:dyDescent="0.4">
      <c r="A54" s="143"/>
      <c r="B54" s="146"/>
      <c r="C54" s="36" t="s">
        <v>51</v>
      </c>
      <c r="D54" s="37">
        <v>86.5</v>
      </c>
      <c r="E54" s="38" t="s">
        <v>456</v>
      </c>
      <c r="F54" s="38" t="s">
        <v>457</v>
      </c>
      <c r="G54" s="39">
        <v>1350000</v>
      </c>
      <c r="H54" s="36"/>
      <c r="I54" s="38" t="s">
        <v>91</v>
      </c>
      <c r="J54" s="40"/>
      <c r="K54" s="38" t="s">
        <v>458</v>
      </c>
      <c r="L54" s="38" t="s">
        <v>195</v>
      </c>
      <c r="M54" s="38" t="s">
        <v>196</v>
      </c>
      <c r="N54" s="38" t="s">
        <v>11</v>
      </c>
      <c r="O54" s="38" t="s">
        <v>459</v>
      </c>
      <c r="P54" s="41" t="s">
        <v>460</v>
      </c>
      <c r="Q54" s="36">
        <v>55</v>
      </c>
      <c r="R54" s="36">
        <v>64</v>
      </c>
      <c r="S54" s="38" t="s">
        <v>59</v>
      </c>
      <c r="T54" s="38" t="s">
        <v>34</v>
      </c>
      <c r="U54" s="38" t="s">
        <v>461</v>
      </c>
      <c r="V54" s="42" t="s">
        <v>462</v>
      </c>
    </row>
    <row r="55" spans="1:22" s="28" customFormat="1" ht="16.8" x14ac:dyDescent="0.4">
      <c r="A55" s="143"/>
      <c r="B55" s="146"/>
      <c r="C55" s="43" t="s">
        <v>51</v>
      </c>
      <c r="D55" s="44">
        <v>86.5</v>
      </c>
      <c r="E55" s="45" t="s">
        <v>463</v>
      </c>
      <c r="F55" s="45" t="s">
        <v>464</v>
      </c>
      <c r="G55" s="46">
        <v>903229</v>
      </c>
      <c r="H55" s="43"/>
      <c r="I55" s="45" t="s">
        <v>91</v>
      </c>
      <c r="J55" s="47"/>
      <c r="K55" s="45" t="s">
        <v>465</v>
      </c>
      <c r="L55" s="45" t="s">
        <v>205</v>
      </c>
      <c r="M55" s="45" t="s">
        <v>206</v>
      </c>
      <c r="N55" s="45" t="s">
        <v>11</v>
      </c>
      <c r="O55" s="48" t="s">
        <v>466</v>
      </c>
      <c r="P55" s="45" t="s">
        <v>467</v>
      </c>
      <c r="Q55" s="43">
        <v>41</v>
      </c>
      <c r="R55" s="43">
        <v>41</v>
      </c>
      <c r="S55" s="45" t="s">
        <v>59</v>
      </c>
      <c r="T55" s="45" t="s">
        <v>34</v>
      </c>
      <c r="U55" s="45" t="s">
        <v>468</v>
      </c>
      <c r="V55" s="49" t="s">
        <v>469</v>
      </c>
    </row>
    <row r="56" spans="1:22" s="28" customFormat="1" ht="18" customHeight="1" x14ac:dyDescent="0.4">
      <c r="A56" s="143"/>
      <c r="B56" s="146"/>
      <c r="C56" s="36" t="s">
        <v>51</v>
      </c>
      <c r="D56" s="37">
        <v>86</v>
      </c>
      <c r="E56" s="38" t="s">
        <v>470</v>
      </c>
      <c r="F56" s="38" t="s">
        <v>471</v>
      </c>
      <c r="G56" s="39">
        <v>1070805</v>
      </c>
      <c r="H56" s="36"/>
      <c r="I56" s="38" t="s">
        <v>91</v>
      </c>
      <c r="J56" s="40"/>
      <c r="K56" s="38" t="s">
        <v>472</v>
      </c>
      <c r="L56" s="38" t="s">
        <v>450</v>
      </c>
      <c r="M56" s="38" t="s">
        <v>451</v>
      </c>
      <c r="N56" s="38" t="s">
        <v>11</v>
      </c>
      <c r="O56" s="38" t="s">
        <v>473</v>
      </c>
      <c r="P56" s="41">
        <v>-82.020335000000003</v>
      </c>
      <c r="Q56" s="36">
        <v>40</v>
      </c>
      <c r="R56" s="36">
        <v>40</v>
      </c>
      <c r="S56" s="38" t="s">
        <v>59</v>
      </c>
      <c r="T56" s="38" t="s">
        <v>34</v>
      </c>
      <c r="U56" s="38" t="s">
        <v>474</v>
      </c>
      <c r="V56" s="42" t="s">
        <v>475</v>
      </c>
    </row>
    <row r="57" spans="1:22" s="28" customFormat="1" ht="16.8" x14ac:dyDescent="0.4">
      <c r="A57" s="143"/>
      <c r="B57" s="146"/>
      <c r="C57" s="29" t="s">
        <v>51</v>
      </c>
      <c r="D57" s="30">
        <v>86</v>
      </c>
      <c r="E57" s="31" t="s">
        <v>476</v>
      </c>
      <c r="F57" s="31" t="s">
        <v>477</v>
      </c>
      <c r="G57" s="32">
        <v>1350000</v>
      </c>
      <c r="H57" s="29"/>
      <c r="I57" s="31" t="s">
        <v>91</v>
      </c>
      <c r="J57" s="33"/>
      <c r="K57" s="31" t="s">
        <v>478</v>
      </c>
      <c r="L57" s="31" t="s">
        <v>479</v>
      </c>
      <c r="M57" s="31" t="s">
        <v>480</v>
      </c>
      <c r="N57" s="31" t="s">
        <v>11</v>
      </c>
      <c r="O57" s="31" t="s">
        <v>481</v>
      </c>
      <c r="P57" s="34" t="s">
        <v>482</v>
      </c>
      <c r="Q57" s="29">
        <v>81</v>
      </c>
      <c r="R57" s="29">
        <v>90</v>
      </c>
      <c r="S57" s="31" t="s">
        <v>33</v>
      </c>
      <c r="T57" s="31" t="s">
        <v>34</v>
      </c>
      <c r="U57" s="31" t="s">
        <v>483</v>
      </c>
      <c r="V57" s="35" t="s">
        <v>484</v>
      </c>
    </row>
    <row r="58" spans="1:22" s="28" customFormat="1" ht="16.8" x14ac:dyDescent="0.4">
      <c r="A58" s="143"/>
      <c r="B58" s="146"/>
      <c r="C58" s="36" t="s">
        <v>70</v>
      </c>
      <c r="D58" s="37">
        <v>85.5</v>
      </c>
      <c r="E58" s="38" t="s">
        <v>485</v>
      </c>
      <c r="F58" s="38" t="s">
        <v>486</v>
      </c>
      <c r="G58" s="39"/>
      <c r="H58" s="36"/>
      <c r="I58" s="38" t="s">
        <v>91</v>
      </c>
      <c r="J58" s="40"/>
      <c r="K58" s="38" t="s">
        <v>270</v>
      </c>
      <c r="L58" s="38" t="s">
        <v>93</v>
      </c>
      <c r="M58" s="38" t="s">
        <v>94</v>
      </c>
      <c r="N58" s="38" t="s">
        <v>11</v>
      </c>
      <c r="O58" s="38" t="s">
        <v>487</v>
      </c>
      <c r="P58" s="41" t="s">
        <v>488</v>
      </c>
      <c r="Q58" s="36">
        <v>96</v>
      </c>
      <c r="R58" s="36">
        <v>96</v>
      </c>
      <c r="S58" s="38" t="s">
        <v>33</v>
      </c>
      <c r="T58" s="38" t="s">
        <v>34</v>
      </c>
      <c r="U58" s="38" t="s">
        <v>489</v>
      </c>
      <c r="V58" s="42" t="s">
        <v>490</v>
      </c>
    </row>
    <row r="59" spans="1:22" s="28" customFormat="1" ht="16.8" x14ac:dyDescent="0.4">
      <c r="A59" s="143"/>
      <c r="B59" s="146"/>
      <c r="C59" s="43" t="s">
        <v>70</v>
      </c>
      <c r="D59" s="44">
        <v>85</v>
      </c>
      <c r="E59" s="45" t="s">
        <v>491</v>
      </c>
      <c r="F59" s="45" t="s">
        <v>492</v>
      </c>
      <c r="G59" s="46"/>
      <c r="H59" s="43"/>
      <c r="I59" s="45" t="s">
        <v>91</v>
      </c>
      <c r="J59" s="47"/>
      <c r="K59" s="45" t="s">
        <v>493</v>
      </c>
      <c r="L59" s="45" t="s">
        <v>494</v>
      </c>
      <c r="M59" s="45" t="s">
        <v>319</v>
      </c>
      <c r="N59" s="45" t="s">
        <v>11</v>
      </c>
      <c r="O59" s="45" t="s">
        <v>495</v>
      </c>
      <c r="P59" s="48" t="s">
        <v>496</v>
      </c>
      <c r="Q59" s="43">
        <v>50</v>
      </c>
      <c r="R59" s="43">
        <v>56</v>
      </c>
      <c r="S59" s="45" t="s">
        <v>59</v>
      </c>
      <c r="T59" s="45" t="s">
        <v>34</v>
      </c>
      <c r="U59" s="45" t="s">
        <v>497</v>
      </c>
      <c r="V59" s="49" t="s">
        <v>498</v>
      </c>
    </row>
    <row r="60" spans="1:22" s="28" customFormat="1" ht="16.8" x14ac:dyDescent="0.4">
      <c r="A60" s="143"/>
      <c r="B60" s="146"/>
      <c r="C60" s="36" t="s">
        <v>70</v>
      </c>
      <c r="D60" s="37">
        <v>84.5</v>
      </c>
      <c r="E60" s="38" t="s">
        <v>499</v>
      </c>
      <c r="F60" s="38" t="s">
        <v>500</v>
      </c>
      <c r="G60" s="39"/>
      <c r="H60" s="36"/>
      <c r="I60" s="38" t="s">
        <v>91</v>
      </c>
      <c r="J60" s="40"/>
      <c r="K60" s="38" t="s">
        <v>501</v>
      </c>
      <c r="L60" s="38" t="s">
        <v>245</v>
      </c>
      <c r="M60" s="38" t="s">
        <v>246</v>
      </c>
      <c r="N60" s="38" t="s">
        <v>11</v>
      </c>
      <c r="O60" s="38" t="s">
        <v>502</v>
      </c>
      <c r="P60" s="41" t="s">
        <v>503</v>
      </c>
      <c r="Q60" s="36">
        <v>52</v>
      </c>
      <c r="R60" s="36">
        <v>52</v>
      </c>
      <c r="S60" s="38" t="s">
        <v>59</v>
      </c>
      <c r="T60" s="38" t="s">
        <v>34</v>
      </c>
      <c r="U60" s="38" t="s">
        <v>504</v>
      </c>
      <c r="V60" s="42" t="s">
        <v>505</v>
      </c>
    </row>
    <row r="61" spans="1:22" s="28" customFormat="1" ht="16.8" x14ac:dyDescent="0.4">
      <c r="A61" s="143"/>
      <c r="B61" s="146"/>
      <c r="C61" s="43" t="s">
        <v>70</v>
      </c>
      <c r="D61" s="44">
        <v>84</v>
      </c>
      <c r="E61" s="45" t="s">
        <v>506</v>
      </c>
      <c r="F61" s="45" t="s">
        <v>507</v>
      </c>
      <c r="G61" s="46"/>
      <c r="H61" s="43"/>
      <c r="I61" s="45" t="s">
        <v>91</v>
      </c>
      <c r="J61" s="47"/>
      <c r="K61" s="45" t="s">
        <v>508</v>
      </c>
      <c r="L61" s="45" t="s">
        <v>479</v>
      </c>
      <c r="M61" s="45" t="s">
        <v>480</v>
      </c>
      <c r="N61" s="45" t="s">
        <v>11</v>
      </c>
      <c r="O61" s="45" t="s">
        <v>509</v>
      </c>
      <c r="P61" s="48" t="s">
        <v>510</v>
      </c>
      <c r="Q61" s="43">
        <v>59</v>
      </c>
      <c r="R61" s="43">
        <v>59</v>
      </c>
      <c r="S61" s="45" t="s">
        <v>59</v>
      </c>
      <c r="T61" s="45" t="s">
        <v>34</v>
      </c>
      <c r="U61" s="45" t="s">
        <v>511</v>
      </c>
      <c r="V61" s="49" t="s">
        <v>512</v>
      </c>
    </row>
    <row r="62" spans="1:22" s="28" customFormat="1" ht="16.8" x14ac:dyDescent="0.4">
      <c r="A62" s="143"/>
      <c r="B62" s="146"/>
      <c r="C62" s="36" t="s">
        <v>70</v>
      </c>
      <c r="D62" s="37">
        <v>84</v>
      </c>
      <c r="E62" s="38" t="s">
        <v>513</v>
      </c>
      <c r="F62" s="38" t="s">
        <v>514</v>
      </c>
      <c r="G62" s="39"/>
      <c r="H62" s="36"/>
      <c r="I62" s="38" t="s">
        <v>91</v>
      </c>
      <c r="J62" s="40"/>
      <c r="K62" s="38" t="s">
        <v>515</v>
      </c>
      <c r="L62" s="38" t="s">
        <v>516</v>
      </c>
      <c r="M62" s="38" t="s">
        <v>517</v>
      </c>
      <c r="N62" s="38" t="s">
        <v>518</v>
      </c>
      <c r="O62" s="38" t="s">
        <v>519</v>
      </c>
      <c r="P62" s="41" t="s">
        <v>520</v>
      </c>
      <c r="Q62" s="36">
        <v>64</v>
      </c>
      <c r="R62" s="36">
        <v>77</v>
      </c>
      <c r="S62" s="38" t="s">
        <v>59</v>
      </c>
      <c r="T62" s="38" t="s">
        <v>34</v>
      </c>
      <c r="U62" s="38" t="s">
        <v>521</v>
      </c>
      <c r="V62" s="42" t="s">
        <v>522</v>
      </c>
    </row>
    <row r="63" spans="1:22" s="28" customFormat="1" ht="16.8" x14ac:dyDescent="0.4">
      <c r="A63" s="143"/>
      <c r="B63" s="146"/>
      <c r="C63" s="43" t="s">
        <v>70</v>
      </c>
      <c r="D63" s="44">
        <v>83.5</v>
      </c>
      <c r="E63" s="45" t="s">
        <v>523</v>
      </c>
      <c r="F63" s="45" t="s">
        <v>524</v>
      </c>
      <c r="G63" s="46"/>
      <c r="H63" s="43"/>
      <c r="I63" s="45" t="s">
        <v>91</v>
      </c>
      <c r="J63" s="47"/>
      <c r="K63" s="45" t="s">
        <v>525</v>
      </c>
      <c r="L63" s="45" t="s">
        <v>516</v>
      </c>
      <c r="M63" s="45" t="s">
        <v>517</v>
      </c>
      <c r="N63" s="45" t="s">
        <v>11</v>
      </c>
      <c r="O63" s="45" t="s">
        <v>526</v>
      </c>
      <c r="P63" s="48" t="s">
        <v>527</v>
      </c>
      <c r="Q63" s="43">
        <v>56</v>
      </c>
      <c r="R63" s="43">
        <v>56</v>
      </c>
      <c r="S63" s="45" t="s">
        <v>59</v>
      </c>
      <c r="T63" s="45" t="s">
        <v>34</v>
      </c>
      <c r="U63" s="45" t="s">
        <v>355</v>
      </c>
      <c r="V63" s="49" t="s">
        <v>356</v>
      </c>
    </row>
    <row r="64" spans="1:22" s="28" customFormat="1" ht="16.8" x14ac:dyDescent="0.4">
      <c r="A64" s="143"/>
      <c r="B64" s="146"/>
      <c r="C64" s="36" t="s">
        <v>70</v>
      </c>
      <c r="D64" s="37">
        <v>83</v>
      </c>
      <c r="E64" s="38" t="s">
        <v>528</v>
      </c>
      <c r="F64" s="38" t="s">
        <v>529</v>
      </c>
      <c r="G64" s="39"/>
      <c r="H64" s="36"/>
      <c r="I64" s="38" t="s">
        <v>91</v>
      </c>
      <c r="J64" s="40"/>
      <c r="K64" s="38" t="s">
        <v>530</v>
      </c>
      <c r="L64" s="38" t="s">
        <v>531</v>
      </c>
      <c r="M64" s="38" t="s">
        <v>84</v>
      </c>
      <c r="N64" s="38" t="s">
        <v>11</v>
      </c>
      <c r="O64" s="38" t="s">
        <v>532</v>
      </c>
      <c r="P64" s="41" t="s">
        <v>533</v>
      </c>
      <c r="Q64" s="36">
        <v>50</v>
      </c>
      <c r="R64" s="36">
        <v>56</v>
      </c>
      <c r="S64" s="38" t="s">
        <v>59</v>
      </c>
      <c r="T64" s="38" t="s">
        <v>34</v>
      </c>
      <c r="U64" s="38" t="s">
        <v>497</v>
      </c>
      <c r="V64" s="42" t="s">
        <v>498</v>
      </c>
    </row>
    <row r="65" spans="1:22" s="28" customFormat="1" ht="16.8" x14ac:dyDescent="0.4">
      <c r="A65" s="143"/>
      <c r="B65" s="146"/>
      <c r="C65" s="43" t="s">
        <v>70</v>
      </c>
      <c r="D65" s="44">
        <v>83</v>
      </c>
      <c r="E65" s="45" t="s">
        <v>534</v>
      </c>
      <c r="F65" s="45" t="s">
        <v>535</v>
      </c>
      <c r="G65" s="46"/>
      <c r="H65" s="43"/>
      <c r="I65" s="45" t="s">
        <v>91</v>
      </c>
      <c r="J65" s="47"/>
      <c r="K65" s="45" t="s">
        <v>536</v>
      </c>
      <c r="L65" s="45" t="s">
        <v>205</v>
      </c>
      <c r="M65" s="45" t="s">
        <v>206</v>
      </c>
      <c r="N65" s="45" t="s">
        <v>11</v>
      </c>
      <c r="O65" s="45" t="s">
        <v>537</v>
      </c>
      <c r="P65" s="48" t="s">
        <v>538</v>
      </c>
      <c r="Q65" s="43">
        <v>68</v>
      </c>
      <c r="R65" s="43">
        <v>84</v>
      </c>
      <c r="S65" s="45" t="s">
        <v>136</v>
      </c>
      <c r="T65" s="45" t="s">
        <v>34</v>
      </c>
      <c r="U65" s="45" t="s">
        <v>539</v>
      </c>
      <c r="V65" s="49" t="s">
        <v>540</v>
      </c>
    </row>
    <row r="66" spans="1:22" s="28" customFormat="1" ht="16.8" x14ac:dyDescent="0.4">
      <c r="A66" s="143"/>
      <c r="B66" s="146"/>
      <c r="C66" s="36" t="s">
        <v>70</v>
      </c>
      <c r="D66" s="37">
        <v>83</v>
      </c>
      <c r="E66" s="38" t="s">
        <v>541</v>
      </c>
      <c r="F66" s="38" t="s">
        <v>542</v>
      </c>
      <c r="G66" s="39"/>
      <c r="H66" s="36"/>
      <c r="I66" s="38" t="s">
        <v>91</v>
      </c>
      <c r="J66" s="40"/>
      <c r="K66" s="38" t="s">
        <v>270</v>
      </c>
      <c r="L66" s="38" t="s">
        <v>543</v>
      </c>
      <c r="M66" s="38" t="s">
        <v>544</v>
      </c>
      <c r="N66" s="38" t="s">
        <v>11</v>
      </c>
      <c r="O66" s="38" t="s">
        <v>545</v>
      </c>
      <c r="P66" s="41" t="s">
        <v>546</v>
      </c>
      <c r="Q66" s="36">
        <v>52</v>
      </c>
      <c r="R66" s="36">
        <v>52</v>
      </c>
      <c r="S66" s="38" t="s">
        <v>59</v>
      </c>
      <c r="T66" s="38" t="s">
        <v>34</v>
      </c>
      <c r="U66" s="38" t="s">
        <v>547</v>
      </c>
      <c r="V66" s="42" t="s">
        <v>548</v>
      </c>
    </row>
    <row r="67" spans="1:22" s="28" customFormat="1" ht="17.399999999999999" customHeight="1" x14ac:dyDescent="0.4">
      <c r="A67" s="143"/>
      <c r="B67" s="146"/>
      <c r="C67" s="43" t="s">
        <v>70</v>
      </c>
      <c r="D67" s="44">
        <v>80</v>
      </c>
      <c r="E67" s="45" t="s">
        <v>549</v>
      </c>
      <c r="F67" s="45" t="s">
        <v>550</v>
      </c>
      <c r="G67" s="46"/>
      <c r="H67" s="43"/>
      <c r="I67" s="45" t="s">
        <v>91</v>
      </c>
      <c r="J67" s="47"/>
      <c r="K67" s="45" t="s">
        <v>270</v>
      </c>
      <c r="L67" s="45" t="s">
        <v>551</v>
      </c>
      <c r="M67" s="45" t="s">
        <v>84</v>
      </c>
      <c r="N67" s="45" t="s">
        <v>11</v>
      </c>
      <c r="O67" s="45" t="s">
        <v>552</v>
      </c>
      <c r="P67" s="48" t="s">
        <v>553</v>
      </c>
      <c r="Q67" s="43">
        <v>72</v>
      </c>
      <c r="R67" s="43">
        <v>72</v>
      </c>
      <c r="S67" s="45" t="s">
        <v>59</v>
      </c>
      <c r="T67" s="45" t="s">
        <v>34</v>
      </c>
      <c r="U67" s="45" t="s">
        <v>511</v>
      </c>
      <c r="V67" s="49" t="s">
        <v>512</v>
      </c>
    </row>
    <row r="68" spans="1:22" s="28" customFormat="1" ht="16.8" x14ac:dyDescent="0.4">
      <c r="A68" s="143"/>
      <c r="B68" s="146"/>
      <c r="C68" s="36" t="s">
        <v>70</v>
      </c>
      <c r="D68" s="37">
        <v>80</v>
      </c>
      <c r="E68" s="38" t="s">
        <v>554</v>
      </c>
      <c r="F68" s="38" t="s">
        <v>555</v>
      </c>
      <c r="G68" s="39"/>
      <c r="H68" s="36"/>
      <c r="I68" s="38" t="s">
        <v>91</v>
      </c>
      <c r="J68" s="40"/>
      <c r="K68" s="38" t="s">
        <v>556</v>
      </c>
      <c r="L68" s="38" t="s">
        <v>205</v>
      </c>
      <c r="M68" s="38" t="s">
        <v>206</v>
      </c>
      <c r="N68" s="38" t="s">
        <v>11</v>
      </c>
      <c r="O68" s="38" t="s">
        <v>557</v>
      </c>
      <c r="P68" s="41" t="s">
        <v>558</v>
      </c>
      <c r="Q68" s="36">
        <v>78</v>
      </c>
      <c r="R68" s="36">
        <v>78</v>
      </c>
      <c r="S68" s="38" t="s">
        <v>136</v>
      </c>
      <c r="T68" s="38" t="s">
        <v>34</v>
      </c>
      <c r="U68" s="38" t="s">
        <v>559</v>
      </c>
      <c r="V68" s="42" t="s">
        <v>560</v>
      </c>
    </row>
    <row r="69" spans="1:22" s="28" customFormat="1" ht="16.8" x14ac:dyDescent="0.4">
      <c r="A69" s="144"/>
      <c r="B69" s="147"/>
      <c r="C69" s="64" t="s">
        <v>70</v>
      </c>
      <c r="D69" s="65">
        <v>62.5</v>
      </c>
      <c r="E69" s="66" t="s">
        <v>561</v>
      </c>
      <c r="F69" s="66" t="s">
        <v>562</v>
      </c>
      <c r="G69" s="67"/>
      <c r="H69" s="64"/>
      <c r="I69" s="66" t="s">
        <v>91</v>
      </c>
      <c r="J69" s="68"/>
      <c r="K69" s="66" t="s">
        <v>563</v>
      </c>
      <c r="L69" s="66" t="s">
        <v>132</v>
      </c>
      <c r="M69" s="66" t="s">
        <v>133</v>
      </c>
      <c r="N69" s="66" t="s">
        <v>11</v>
      </c>
      <c r="O69" s="66" t="s">
        <v>564</v>
      </c>
      <c r="P69" s="69" t="s">
        <v>565</v>
      </c>
      <c r="Q69" s="64">
        <v>54</v>
      </c>
      <c r="R69" s="64">
        <v>54</v>
      </c>
      <c r="S69" s="66" t="s">
        <v>59</v>
      </c>
      <c r="T69" s="66" t="s">
        <v>34</v>
      </c>
      <c r="U69" s="66" t="s">
        <v>566</v>
      </c>
      <c r="V69" s="70" t="s">
        <v>567</v>
      </c>
    </row>
    <row r="70" spans="1:22" s="28" customFormat="1" ht="16.8" x14ac:dyDescent="0.4">
      <c r="A70" s="142" t="s">
        <v>27</v>
      </c>
      <c r="B70" s="150" t="s">
        <v>568</v>
      </c>
      <c r="C70" s="21" t="s">
        <v>51</v>
      </c>
      <c r="D70" s="22">
        <v>88.5</v>
      </c>
      <c r="E70" s="23" t="s">
        <v>569</v>
      </c>
      <c r="F70" s="23" t="s">
        <v>570</v>
      </c>
      <c r="G70" s="24">
        <v>1310000</v>
      </c>
      <c r="H70" s="21"/>
      <c r="I70" s="23" t="s">
        <v>27</v>
      </c>
      <c r="J70" s="25"/>
      <c r="K70" s="23" t="s">
        <v>571</v>
      </c>
      <c r="L70" s="23" t="s">
        <v>572</v>
      </c>
      <c r="M70" s="23" t="s">
        <v>253</v>
      </c>
      <c r="N70" s="23" t="s">
        <v>11</v>
      </c>
      <c r="O70" s="23" t="s">
        <v>573</v>
      </c>
      <c r="P70" s="26" t="s">
        <v>574</v>
      </c>
      <c r="Q70" s="21">
        <v>48</v>
      </c>
      <c r="R70" s="21">
        <v>54</v>
      </c>
      <c r="S70" s="23" t="s">
        <v>59</v>
      </c>
      <c r="T70" s="23" t="s">
        <v>34</v>
      </c>
      <c r="U70" s="23" t="s">
        <v>461</v>
      </c>
      <c r="V70" s="27" t="s">
        <v>462</v>
      </c>
    </row>
    <row r="71" spans="1:22" s="28" customFormat="1" ht="16.8" x14ac:dyDescent="0.4">
      <c r="A71" s="143"/>
      <c r="B71" s="148"/>
      <c r="C71" s="43" t="s">
        <v>51</v>
      </c>
      <c r="D71" s="44">
        <v>88</v>
      </c>
      <c r="E71" s="45" t="s">
        <v>575</v>
      </c>
      <c r="F71" s="45" t="s">
        <v>576</v>
      </c>
      <c r="G71" s="46">
        <v>1350000</v>
      </c>
      <c r="H71" s="43"/>
      <c r="I71" s="45" t="s">
        <v>27</v>
      </c>
      <c r="J71" s="47"/>
      <c r="K71" s="45" t="s">
        <v>577</v>
      </c>
      <c r="L71" s="45" t="s">
        <v>29</v>
      </c>
      <c r="M71" s="45" t="s">
        <v>30</v>
      </c>
      <c r="N71" s="45" t="s">
        <v>11</v>
      </c>
      <c r="O71" s="45" t="s">
        <v>578</v>
      </c>
      <c r="P71" s="48" t="s">
        <v>579</v>
      </c>
      <c r="Q71" s="43">
        <v>50</v>
      </c>
      <c r="R71" s="43">
        <v>50</v>
      </c>
      <c r="S71" s="45" t="s">
        <v>59</v>
      </c>
      <c r="T71" s="45" t="s">
        <v>34</v>
      </c>
      <c r="U71" s="45" t="s">
        <v>35</v>
      </c>
      <c r="V71" s="49" t="s">
        <v>36</v>
      </c>
    </row>
    <row r="72" spans="1:22" s="28" customFormat="1" ht="16.8" x14ac:dyDescent="0.4">
      <c r="A72" s="143"/>
      <c r="B72" s="148"/>
      <c r="C72" s="36" t="s">
        <v>51</v>
      </c>
      <c r="D72" s="37">
        <v>84.5</v>
      </c>
      <c r="E72" s="38" t="s">
        <v>580</v>
      </c>
      <c r="F72" s="38" t="s">
        <v>581</v>
      </c>
      <c r="G72" s="39">
        <v>1300000</v>
      </c>
      <c r="H72" s="36"/>
      <c r="I72" s="38" t="s">
        <v>27</v>
      </c>
      <c r="J72" s="40"/>
      <c r="K72" s="38" t="s">
        <v>582</v>
      </c>
      <c r="L72" s="38" t="s">
        <v>583</v>
      </c>
      <c r="M72" s="38" t="s">
        <v>30</v>
      </c>
      <c r="N72" s="38" t="s">
        <v>11</v>
      </c>
      <c r="O72" s="38" t="s">
        <v>584</v>
      </c>
      <c r="P72" s="41" t="s">
        <v>585</v>
      </c>
      <c r="Q72" s="36">
        <v>40</v>
      </c>
      <c r="R72" s="36">
        <v>40</v>
      </c>
      <c r="S72" s="38" t="s">
        <v>59</v>
      </c>
      <c r="T72" s="38" t="s">
        <v>34</v>
      </c>
      <c r="U72" s="38" t="s">
        <v>78</v>
      </c>
      <c r="V72" s="42" t="s">
        <v>79</v>
      </c>
    </row>
    <row r="73" spans="1:22" s="28" customFormat="1" ht="16.8" x14ac:dyDescent="0.4">
      <c r="A73" s="143"/>
      <c r="B73" s="148"/>
      <c r="C73" s="43" t="s">
        <v>51</v>
      </c>
      <c r="D73" s="44">
        <v>84</v>
      </c>
      <c r="E73" s="45" t="s">
        <v>586</v>
      </c>
      <c r="F73" s="45" t="s">
        <v>587</v>
      </c>
      <c r="G73" s="46">
        <v>1350000</v>
      </c>
      <c r="H73" s="43"/>
      <c r="I73" s="45" t="s">
        <v>27</v>
      </c>
      <c r="J73" s="47"/>
      <c r="K73" s="45" t="s">
        <v>588</v>
      </c>
      <c r="L73" s="45" t="s">
        <v>589</v>
      </c>
      <c r="M73" s="45" t="s">
        <v>30</v>
      </c>
      <c r="N73" s="45" t="s">
        <v>518</v>
      </c>
      <c r="O73" s="45" t="s">
        <v>590</v>
      </c>
      <c r="P73" s="48" t="s">
        <v>591</v>
      </c>
      <c r="Q73" s="43">
        <v>66</v>
      </c>
      <c r="R73" s="43">
        <v>102</v>
      </c>
      <c r="S73" s="45" t="s">
        <v>59</v>
      </c>
      <c r="T73" s="45" t="s">
        <v>34</v>
      </c>
      <c r="U73" s="45" t="s">
        <v>592</v>
      </c>
      <c r="V73" s="49" t="s">
        <v>593</v>
      </c>
    </row>
    <row r="74" spans="1:22" s="28" customFormat="1" ht="16.8" x14ac:dyDescent="0.4">
      <c r="A74" s="143"/>
      <c r="B74" s="148"/>
      <c r="C74" s="36" t="s">
        <v>51</v>
      </c>
      <c r="D74" s="37">
        <v>82.5</v>
      </c>
      <c r="E74" s="38" t="s">
        <v>594</v>
      </c>
      <c r="F74" s="38" t="s">
        <v>595</v>
      </c>
      <c r="G74" s="39">
        <v>1300000</v>
      </c>
      <c r="H74" s="36"/>
      <c r="I74" s="38" t="s">
        <v>27</v>
      </c>
      <c r="J74" s="91" t="s">
        <v>39</v>
      </c>
      <c r="K74" s="38" t="s">
        <v>596</v>
      </c>
      <c r="L74" s="38" t="s">
        <v>597</v>
      </c>
      <c r="M74" s="38" t="s">
        <v>598</v>
      </c>
      <c r="N74" s="38" t="s">
        <v>11</v>
      </c>
      <c r="O74" s="38" t="s">
        <v>599</v>
      </c>
      <c r="P74" s="41" t="s">
        <v>600</v>
      </c>
      <c r="Q74" s="36">
        <v>57</v>
      </c>
      <c r="R74" s="36">
        <v>64</v>
      </c>
      <c r="S74" s="38" t="s">
        <v>136</v>
      </c>
      <c r="T74" s="38" t="s">
        <v>34</v>
      </c>
      <c r="U74" s="38" t="s">
        <v>497</v>
      </c>
      <c r="V74" s="42" t="s">
        <v>498</v>
      </c>
    </row>
    <row r="75" spans="1:22" s="28" customFormat="1" ht="16.8" x14ac:dyDescent="0.4">
      <c r="A75" s="153"/>
      <c r="B75" s="154"/>
      <c r="C75" s="29" t="s">
        <v>51</v>
      </c>
      <c r="D75" s="30">
        <v>82.5</v>
      </c>
      <c r="E75" s="31" t="s">
        <v>601</v>
      </c>
      <c r="F75" s="31" t="s">
        <v>602</v>
      </c>
      <c r="G75" s="32">
        <v>1350000</v>
      </c>
      <c r="H75" s="29"/>
      <c r="I75" s="31" t="s">
        <v>27</v>
      </c>
      <c r="J75" s="92" t="s">
        <v>39</v>
      </c>
      <c r="K75" s="31" t="s">
        <v>270</v>
      </c>
      <c r="L75" s="31" t="s">
        <v>29</v>
      </c>
      <c r="M75" s="31" t="s">
        <v>30</v>
      </c>
      <c r="N75" s="31" t="s">
        <v>11</v>
      </c>
      <c r="O75" s="31" t="s">
        <v>603</v>
      </c>
      <c r="P75" s="34" t="s">
        <v>604</v>
      </c>
      <c r="Q75" s="29">
        <v>63</v>
      </c>
      <c r="R75" s="29">
        <v>70</v>
      </c>
      <c r="S75" s="31" t="s">
        <v>59</v>
      </c>
      <c r="T75" s="31" t="s">
        <v>34</v>
      </c>
      <c r="U75" s="31" t="s">
        <v>605</v>
      </c>
      <c r="V75" s="35" t="s">
        <v>116</v>
      </c>
    </row>
    <row r="76" spans="1:22" s="28" customFormat="1" ht="16.8" x14ac:dyDescent="0.4">
      <c r="A76" s="143"/>
      <c r="B76" s="148"/>
      <c r="C76" s="36" t="s">
        <v>70</v>
      </c>
      <c r="D76" s="37">
        <v>82.5</v>
      </c>
      <c r="E76" s="38" t="s">
        <v>606</v>
      </c>
      <c r="F76" s="38" t="s">
        <v>607</v>
      </c>
      <c r="G76" s="39"/>
      <c r="H76" s="36"/>
      <c r="I76" s="38" t="s">
        <v>27</v>
      </c>
      <c r="J76" s="40" t="s">
        <v>608</v>
      </c>
      <c r="K76" s="38" t="s">
        <v>609</v>
      </c>
      <c r="L76" s="38" t="s">
        <v>610</v>
      </c>
      <c r="M76" s="38" t="s">
        <v>598</v>
      </c>
      <c r="N76" s="38" t="s">
        <v>11</v>
      </c>
      <c r="O76" s="38" t="s">
        <v>611</v>
      </c>
      <c r="P76" s="41" t="s">
        <v>612</v>
      </c>
      <c r="Q76" s="36">
        <v>70</v>
      </c>
      <c r="R76" s="36">
        <v>70</v>
      </c>
      <c r="S76" s="38" t="s">
        <v>33</v>
      </c>
      <c r="T76" s="38" t="s">
        <v>34</v>
      </c>
      <c r="U76" s="38" t="s">
        <v>613</v>
      </c>
      <c r="V76" s="42" t="s">
        <v>455</v>
      </c>
    </row>
    <row r="77" spans="1:22" s="28" customFormat="1" ht="16.8" x14ac:dyDescent="0.4">
      <c r="A77" s="143"/>
      <c r="B77" s="148"/>
      <c r="C77" s="43" t="s">
        <v>70</v>
      </c>
      <c r="D77" s="44">
        <v>82</v>
      </c>
      <c r="E77" s="45" t="s">
        <v>614</v>
      </c>
      <c r="F77" s="45" t="s">
        <v>615</v>
      </c>
      <c r="G77" s="46"/>
      <c r="H77" s="43"/>
      <c r="I77" s="45" t="s">
        <v>27</v>
      </c>
      <c r="J77" s="47"/>
      <c r="K77" s="45" t="s">
        <v>616</v>
      </c>
      <c r="L77" s="45" t="s">
        <v>29</v>
      </c>
      <c r="M77" s="45" t="s">
        <v>30</v>
      </c>
      <c r="N77" s="45" t="s">
        <v>11</v>
      </c>
      <c r="O77" s="45" t="s">
        <v>617</v>
      </c>
      <c r="P77" s="48" t="s">
        <v>618</v>
      </c>
      <c r="Q77" s="43">
        <v>80</v>
      </c>
      <c r="R77" s="43">
        <v>81</v>
      </c>
      <c r="S77" s="45" t="s">
        <v>59</v>
      </c>
      <c r="T77" s="45" t="s">
        <v>34</v>
      </c>
      <c r="U77" s="45" t="s">
        <v>619</v>
      </c>
      <c r="V77" s="49" t="s">
        <v>620</v>
      </c>
    </row>
    <row r="78" spans="1:22" s="28" customFormat="1" ht="16.8" x14ac:dyDescent="0.4">
      <c r="A78" s="143"/>
      <c r="B78" s="148"/>
      <c r="C78" s="36" t="s">
        <v>70</v>
      </c>
      <c r="D78" s="37">
        <v>79.5</v>
      </c>
      <c r="E78" s="38" t="s">
        <v>621</v>
      </c>
      <c r="F78" s="38" t="s">
        <v>622</v>
      </c>
      <c r="G78" s="39"/>
      <c r="H78" s="36"/>
      <c r="I78" s="38" t="s">
        <v>27</v>
      </c>
      <c r="J78" s="40"/>
      <c r="K78" s="38" t="s">
        <v>623</v>
      </c>
      <c r="L78" s="38" t="s">
        <v>29</v>
      </c>
      <c r="M78" s="38" t="s">
        <v>30</v>
      </c>
      <c r="N78" s="38" t="s">
        <v>11</v>
      </c>
      <c r="O78" s="38" t="s">
        <v>624</v>
      </c>
      <c r="P78" s="41" t="s">
        <v>625</v>
      </c>
      <c r="Q78" s="36">
        <v>63</v>
      </c>
      <c r="R78" s="36">
        <v>99</v>
      </c>
      <c r="S78" s="38" t="s">
        <v>59</v>
      </c>
      <c r="T78" s="38" t="s">
        <v>34</v>
      </c>
      <c r="U78" s="38" t="s">
        <v>626</v>
      </c>
      <c r="V78" s="42" t="s">
        <v>627</v>
      </c>
    </row>
    <row r="79" spans="1:22" s="28" customFormat="1" ht="16.8" x14ac:dyDescent="0.4">
      <c r="A79" s="144"/>
      <c r="B79" s="149"/>
      <c r="C79" s="64" t="s">
        <v>414</v>
      </c>
      <c r="D79" s="90">
        <v>0</v>
      </c>
      <c r="E79" s="66" t="s">
        <v>628</v>
      </c>
      <c r="F79" s="66" t="s">
        <v>629</v>
      </c>
      <c r="G79" s="67"/>
      <c r="H79" s="64"/>
      <c r="I79" s="66" t="s">
        <v>27</v>
      </c>
      <c r="J79" s="68"/>
      <c r="K79" s="66" t="s">
        <v>630</v>
      </c>
      <c r="L79" s="66" t="s">
        <v>631</v>
      </c>
      <c r="M79" s="66" t="s">
        <v>253</v>
      </c>
      <c r="N79" s="66" t="s">
        <v>11</v>
      </c>
      <c r="O79" s="66" t="s">
        <v>632</v>
      </c>
      <c r="P79" s="69" t="s">
        <v>633</v>
      </c>
      <c r="Q79" s="64">
        <v>60</v>
      </c>
      <c r="R79" s="64">
        <v>60</v>
      </c>
      <c r="S79" s="66" t="s">
        <v>59</v>
      </c>
      <c r="T79" s="66" t="s">
        <v>34</v>
      </c>
      <c r="U79" s="66" t="s">
        <v>489</v>
      </c>
      <c r="V79" s="70" t="s">
        <v>490</v>
      </c>
    </row>
    <row r="80" spans="1:22" s="28" customFormat="1" ht="16.8" x14ac:dyDescent="0.4">
      <c r="A80" s="93"/>
      <c r="B80" s="93"/>
      <c r="C80" s="94"/>
      <c r="D80" s="95"/>
      <c r="E80" s="96"/>
      <c r="F80" s="96"/>
      <c r="G80" s="97"/>
      <c r="H80" s="94"/>
      <c r="I80" s="96"/>
      <c r="J80" s="98"/>
      <c r="K80" s="96"/>
      <c r="L80" s="96"/>
      <c r="M80" s="96"/>
      <c r="N80" s="96"/>
      <c r="O80" s="96"/>
      <c r="P80" s="99"/>
      <c r="Q80" s="94"/>
      <c r="R80" s="94"/>
      <c r="S80" s="96"/>
      <c r="T80" s="96"/>
      <c r="U80" s="96"/>
      <c r="V80" s="96"/>
    </row>
    <row r="81" spans="1:22" s="28" customFormat="1" ht="16.8" x14ac:dyDescent="0.4">
      <c r="A81" s="93"/>
      <c r="B81" s="93"/>
      <c r="C81" s="94"/>
      <c r="D81" s="100"/>
      <c r="E81" s="96"/>
      <c r="F81" s="101" t="s">
        <v>634</v>
      </c>
      <c r="G81" s="102">
        <f>SUM(G2:G79)</f>
        <v>40865164</v>
      </c>
      <c r="H81" s="94"/>
      <c r="I81" s="96"/>
      <c r="J81" s="98"/>
      <c r="K81" s="96"/>
      <c r="L81" s="96"/>
      <c r="M81" s="96"/>
      <c r="N81" s="96"/>
      <c r="O81" s="96"/>
      <c r="P81" s="99"/>
      <c r="Q81" s="94"/>
      <c r="R81" s="94"/>
      <c r="S81" s="96"/>
      <c r="T81" s="96"/>
      <c r="U81" s="96"/>
      <c r="V81" s="96"/>
    </row>
    <row r="83" spans="1:22" x14ac:dyDescent="0.3">
      <c r="A83" s="103" t="s">
        <v>635</v>
      </c>
      <c r="B83" s="104" t="s">
        <v>636</v>
      </c>
      <c r="C83" s="157" t="s">
        <v>1</v>
      </c>
      <c r="D83" s="157"/>
      <c r="E83" s="157"/>
      <c r="F83" s="158"/>
    </row>
    <row r="84" spans="1:22" x14ac:dyDescent="0.3">
      <c r="A84" s="108" t="s">
        <v>51</v>
      </c>
      <c r="B84" s="109" t="s">
        <v>637</v>
      </c>
      <c r="C84" s="110"/>
      <c r="D84" s="111"/>
      <c r="E84" s="112"/>
      <c r="F84" s="113"/>
    </row>
    <row r="85" spans="1:22" x14ac:dyDescent="0.3">
      <c r="A85" s="114" t="s">
        <v>24</v>
      </c>
      <c r="B85" s="93" t="s">
        <v>638</v>
      </c>
      <c r="F85" s="116"/>
    </row>
    <row r="86" spans="1:22" x14ac:dyDescent="0.3">
      <c r="A86" s="108" t="s">
        <v>315</v>
      </c>
      <c r="B86" s="109" t="s">
        <v>639</v>
      </c>
      <c r="C86" s="159" t="s">
        <v>640</v>
      </c>
      <c r="D86" s="159"/>
      <c r="E86" s="159"/>
      <c r="F86" s="160"/>
    </row>
    <row r="87" spans="1:22" x14ac:dyDescent="0.3">
      <c r="A87" s="114" t="s">
        <v>70</v>
      </c>
      <c r="B87" s="93" t="s">
        <v>641</v>
      </c>
      <c r="F87" s="116"/>
    </row>
    <row r="88" spans="1:22" ht="86.4" customHeight="1" x14ac:dyDescent="0.3">
      <c r="A88" s="108" t="s">
        <v>325</v>
      </c>
      <c r="B88" s="109" t="s">
        <v>642</v>
      </c>
      <c r="C88" s="155" t="s">
        <v>643</v>
      </c>
      <c r="D88" s="155"/>
      <c r="E88" s="155"/>
      <c r="F88" s="156"/>
    </row>
    <row r="89" spans="1:22" x14ac:dyDescent="0.3">
      <c r="A89" s="117" t="s">
        <v>414</v>
      </c>
      <c r="B89" s="118" t="s">
        <v>644</v>
      </c>
      <c r="C89" s="119"/>
      <c r="D89" s="120"/>
      <c r="E89" s="121"/>
      <c r="F89" s="122"/>
    </row>
    <row r="91" spans="1:22" x14ac:dyDescent="0.3">
      <c r="A91" s="123" t="s">
        <v>645</v>
      </c>
    </row>
  </sheetData>
  <mergeCells count="19">
    <mergeCell ref="C88:F88"/>
    <mergeCell ref="A70:A79"/>
    <mergeCell ref="B70:B79"/>
    <mergeCell ref="C83:F83"/>
    <mergeCell ref="C86:F86"/>
    <mergeCell ref="A50:A69"/>
    <mergeCell ref="B50:B69"/>
    <mergeCell ref="A2:A3"/>
    <mergeCell ref="B2:B3"/>
    <mergeCell ref="A4:A8"/>
    <mergeCell ref="B4:B8"/>
    <mergeCell ref="A9:A11"/>
    <mergeCell ref="B9:B11"/>
    <mergeCell ref="A12:A16"/>
    <mergeCell ref="B12:B16"/>
    <mergeCell ref="A17:A27"/>
    <mergeCell ref="B17:B27"/>
    <mergeCell ref="A28:A49"/>
    <mergeCell ref="B28:B4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0AC27D5B07C4C8B7C3833FE42CFAF" ma:contentTypeVersion="4" ma:contentTypeDescription="Create a new document." ma:contentTypeScope="" ma:versionID="ae11ace371540a631e8b3fddd1f24a99">
  <xsd:schema xmlns:xsd="http://www.w3.org/2001/XMLSchema" xmlns:xs="http://www.w3.org/2001/XMLSchema" xmlns:p="http://schemas.microsoft.com/office/2006/metadata/properties" xmlns:ns2="ff5d0b4c-205f-4bfb-927d-092b8bd5c7ca" targetNamespace="http://schemas.microsoft.com/office/2006/metadata/properties" ma:root="true" ma:fieldsID="6cdb93f34adf8fa63b3d29ce08582bdf" ns2:_="">
    <xsd:import namespace="ff5d0b4c-205f-4bfb-927d-092b8bd5c7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d0b4c-205f-4bfb-927d-092b8bd5c7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B76AFB-FE3E-4A95-947E-AD4B39BA1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d0b4c-205f-4bfb-927d-092b8bd5c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7F718A-B42D-4F00-81CB-B78F9B793C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75B3AE-5975-4202-947C-39BD8DF56995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ff5d0b4c-205f-4bfb-927d-092b8bd5c7ca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Select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Meagan Cutler</dc:creator>
  <cp:lastModifiedBy>Em Persaud</cp:lastModifiedBy>
  <dcterms:created xsi:type="dcterms:W3CDTF">2025-09-08T23:43:00Z</dcterms:created>
  <dcterms:modified xsi:type="dcterms:W3CDTF">2025-12-01T18:29:49Z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0x0101002EE0AC27D5B07C4C8B7C3833FE42CFAF</vt:lpwstr>
  </property>
</Properties>
</file>